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jetos\eSocial\eSocial_Novo\Orientações\"/>
    </mc:Choice>
  </mc:AlternateContent>
  <bookViews>
    <workbookView xWindow="0" yWindow="0" windowWidth="28800" windowHeight="12435"/>
  </bookViews>
  <sheets>
    <sheet name="Plan1" sheetId="1" r:id="rId1"/>
    <sheet name="Plan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5" i="1" l="1"/>
  <c r="AK15" i="1" s="1"/>
  <c r="AK16" i="1"/>
  <c r="J21" i="1" s="1"/>
  <c r="AK17" i="1"/>
  <c r="J22" i="1" s="1"/>
  <c r="J20" i="1" l="1"/>
</calcChain>
</file>

<file path=xl/comments1.xml><?xml version="1.0" encoding="utf-8"?>
<comments xmlns="http://schemas.openxmlformats.org/spreadsheetml/2006/main">
  <authors>
    <author>xpuser</author>
    <author>Renato</author>
  </authors>
  <commentList>
    <comment ref="A4" authorId="0" shapeId="0">
      <text>
        <r>
          <rPr>
            <b/>
            <sz val="9"/>
            <color indexed="81"/>
            <rFont val="Segoe UI"/>
            <family val="2"/>
          </rPr>
          <t>Registro único, normalmente incluído e gerenciado pela Contabilidade.</t>
        </r>
        <r>
          <rPr>
            <sz val="9"/>
            <color indexed="81"/>
            <rFont val="Segoe UI"/>
            <family val="2"/>
          </rPr>
          <t xml:space="preserve">
</t>
        </r>
        <r>
          <rPr>
            <b/>
            <sz val="9"/>
            <color indexed="81"/>
            <rFont val="Segoe UI"/>
            <family val="2"/>
          </rPr>
          <t>Poderá também ser criado e gerido pelo SinSocial.</t>
        </r>
      </text>
    </comment>
    <comment ref="C4" authorId="1" shapeId="0">
      <text>
        <r>
          <rPr>
            <b/>
            <sz val="9"/>
            <color indexed="81"/>
            <rFont val="Segoe UI"/>
            <family val="2"/>
          </rPr>
          <t>Tipo de inscrição do declarante.
CNPJ = 1
CPF=2</t>
        </r>
        <r>
          <rPr>
            <sz val="9"/>
            <color indexed="81"/>
            <rFont val="Segoe UI"/>
            <family val="2"/>
          </rPr>
          <t xml:space="preserve">
</t>
        </r>
      </text>
    </comment>
    <comment ref="D4" authorId="1" shapeId="0">
      <text>
        <r>
          <rPr>
            <b/>
            <sz val="9"/>
            <color indexed="81"/>
            <rFont val="Segoe UI"/>
            <family val="2"/>
          </rPr>
          <t>Raiz do CNPJ do declarante</t>
        </r>
        <r>
          <rPr>
            <sz val="9"/>
            <color indexed="81"/>
            <rFont val="Segoe UI"/>
            <family val="2"/>
          </rPr>
          <t xml:space="preserve">
</t>
        </r>
      </text>
    </comment>
    <comment ref="E4" authorId="1" shapeId="0">
      <text>
        <r>
          <rPr>
            <b/>
            <sz val="9"/>
            <color indexed="81"/>
            <rFont val="Segoe UI"/>
            <family val="2"/>
          </rPr>
          <t>data de início da validade, ou seja, criação da empresa ; se anterior ao início do eSocial , informar 2018-07 que é o início da obrigatoriedade</t>
        </r>
        <r>
          <rPr>
            <sz val="9"/>
            <color indexed="81"/>
            <rFont val="Segoe UI"/>
            <family val="2"/>
          </rPr>
          <t xml:space="preserve">
</t>
        </r>
      </text>
    </comment>
    <comment ref="F4" authorId="1" shapeId="0">
      <text>
        <r>
          <rPr>
            <b/>
            <sz val="9"/>
            <color indexed="81"/>
            <rFont val="Segoe UI"/>
            <family val="2"/>
          </rPr>
          <t>Data de encerramento da empresa</t>
        </r>
        <r>
          <rPr>
            <sz val="9"/>
            <color indexed="81"/>
            <rFont val="Segoe UI"/>
            <family val="2"/>
          </rPr>
          <t xml:space="preserve">
</t>
        </r>
      </text>
    </comment>
    <comment ref="G4" authorId="1" shapeId="0">
      <text>
        <r>
          <rPr>
            <b/>
            <sz val="9"/>
            <color indexed="81"/>
            <rFont val="Segoe UI"/>
            <family val="2"/>
          </rPr>
          <t>99 , PJ em geral</t>
        </r>
        <r>
          <rPr>
            <sz val="9"/>
            <color indexed="81"/>
            <rFont val="Segoe UI"/>
            <family val="2"/>
          </rPr>
          <t xml:space="preserve">
</t>
        </r>
      </text>
    </comment>
    <comment ref="H4" authorId="1" shapeId="0">
      <text>
        <r>
          <rPr>
            <b/>
            <sz val="9"/>
            <color indexed="81"/>
            <rFont val="Segoe UI"/>
            <family val="2"/>
          </rPr>
          <t>Para Cooperativas = 1</t>
        </r>
        <r>
          <rPr>
            <sz val="9"/>
            <color indexed="81"/>
            <rFont val="Segoe UI"/>
            <family val="2"/>
          </rPr>
          <t xml:space="preserve">
</t>
        </r>
      </text>
    </comment>
    <comment ref="I4" authorId="1" shapeId="0">
      <text>
        <r>
          <rPr>
            <b/>
            <sz val="9"/>
            <color indexed="81"/>
            <rFont val="Segoe UI"/>
            <family val="2"/>
          </rPr>
          <t>Não sendo construtora =0</t>
        </r>
        <r>
          <rPr>
            <sz val="9"/>
            <color indexed="81"/>
            <rFont val="Segoe UI"/>
            <family val="2"/>
          </rPr>
          <t xml:space="preserve">
</t>
        </r>
      </text>
    </comment>
    <comment ref="J4" authorId="1" shapeId="0">
      <text>
        <r>
          <rPr>
            <b/>
            <sz val="9"/>
            <color indexed="81"/>
            <rFont val="Segoe UI"/>
            <family val="2"/>
          </rPr>
          <t>Não beneficiada por desoneração de folha = 0</t>
        </r>
        <r>
          <rPr>
            <sz val="9"/>
            <color indexed="81"/>
            <rFont val="Segoe UI"/>
            <family val="2"/>
          </rPr>
          <t xml:space="preserve">
</t>
        </r>
      </text>
    </comment>
    <comment ref="K4" authorId="1" shapeId="0">
      <text>
        <r>
          <rPr>
            <b/>
            <sz val="9"/>
            <color indexed="81"/>
            <rFont val="Segoe UI"/>
            <family val="2"/>
          </rPr>
          <t>Será 1 pois o eSocial está substituindo as fichas de registro de empregado/cooperado, da mesma forma que o sistema gerencial também o faz. Refere-se à ficha de registro e não ao controle de ponto</t>
        </r>
        <r>
          <rPr>
            <sz val="9"/>
            <color indexed="81"/>
            <rFont val="Segoe UI"/>
            <family val="2"/>
          </rPr>
          <t xml:space="preserve">
</t>
        </r>
      </text>
    </comment>
    <comment ref="A7" authorId="1" shapeId="0">
      <text>
        <r>
          <rPr>
            <b/>
            <sz val="9"/>
            <color indexed="81"/>
            <rFont val="Segoe UI"/>
            <family val="2"/>
          </rPr>
          <t>1 registro para a matriz e 1 para cada filial
Normalmente criados e geridos pela contabilidade. Poderá também ser criado pelo SinSocial</t>
        </r>
        <r>
          <rPr>
            <sz val="9"/>
            <color indexed="81"/>
            <rFont val="Segoe UI"/>
            <family val="2"/>
          </rPr>
          <t xml:space="preserve">
</t>
        </r>
        <r>
          <rPr>
            <b/>
            <sz val="9"/>
            <color indexed="81"/>
            <rFont val="Segoe UI"/>
            <family val="2"/>
          </rPr>
          <t>Atenção: não se refere a Tomadores, e sim à matriz e filiais do declarante.</t>
        </r>
      </text>
    </comment>
    <comment ref="C7" authorId="1" shapeId="0">
      <text>
        <r>
          <rPr>
            <b/>
            <sz val="9"/>
            <color indexed="81"/>
            <rFont val="Segoe UI"/>
            <family val="2"/>
          </rPr>
          <t>Tipo de inscrição do declarante (empregador).
CNPJ = 1
CPF=2</t>
        </r>
        <r>
          <rPr>
            <sz val="9"/>
            <color indexed="81"/>
            <rFont val="Segoe UI"/>
            <family val="2"/>
          </rPr>
          <t xml:space="preserve">
</t>
        </r>
      </text>
    </comment>
    <comment ref="D7" authorId="1" shapeId="0">
      <text>
        <r>
          <rPr>
            <b/>
            <sz val="9"/>
            <color indexed="81"/>
            <rFont val="Segoe UI"/>
            <family val="2"/>
          </rPr>
          <t>Raiz do CNPJ do declarante (empregador)</t>
        </r>
        <r>
          <rPr>
            <sz val="9"/>
            <color indexed="81"/>
            <rFont val="Segoe UI"/>
            <family val="2"/>
          </rPr>
          <t xml:space="preserve">
</t>
        </r>
      </text>
    </comment>
    <comment ref="E7" authorId="1" shapeId="0">
      <text>
        <r>
          <rPr>
            <b/>
            <sz val="9"/>
            <color indexed="81"/>
            <rFont val="Segoe UI"/>
            <family val="2"/>
          </rPr>
          <t>Tipo de inscrição do estabelecimento (empregador, matriz e/ou filiais).
A matriza deve ser cadastrada como estabelecimento, assim como eventuais filiais.
CNPJ = 1
CAEPF=3 (Cad. Ativ. Econ. P.F.)</t>
        </r>
        <r>
          <rPr>
            <sz val="9"/>
            <color indexed="81"/>
            <rFont val="Segoe UI"/>
            <family val="2"/>
          </rPr>
          <t xml:space="preserve">
</t>
        </r>
        <r>
          <rPr>
            <b/>
            <sz val="9"/>
            <color indexed="81"/>
            <rFont val="Segoe UI"/>
            <family val="2"/>
          </rPr>
          <t>CNO  = 4 (Cad. Nac. Obras)</t>
        </r>
      </text>
    </comment>
    <comment ref="F7" authorId="1" shapeId="0">
      <text>
        <r>
          <rPr>
            <b/>
            <sz val="9"/>
            <color indexed="81"/>
            <rFont val="Segoe UI"/>
            <family val="2"/>
          </rPr>
          <t>CNPJ integral deste empregador (estabelecimento), que poderá ser a Matriz ou uma filial</t>
        </r>
        <r>
          <rPr>
            <sz val="9"/>
            <color indexed="81"/>
            <rFont val="Segoe UI"/>
            <family val="2"/>
          </rPr>
          <t xml:space="preserve">
</t>
        </r>
      </text>
    </comment>
    <comment ref="G7" authorId="1" shapeId="0">
      <text>
        <r>
          <rPr>
            <b/>
            <sz val="9"/>
            <color indexed="81"/>
            <rFont val="Segoe UI"/>
            <family val="2"/>
          </rPr>
          <t>data de início da validade, ou seja, criação da empresa ou do estabelecimento/filial ; se anterior ao início do eSocial , informar 2018-07 que é o início da obrigatoriedade</t>
        </r>
        <r>
          <rPr>
            <sz val="9"/>
            <color indexed="81"/>
            <rFont val="Segoe UI"/>
            <family val="2"/>
          </rPr>
          <t xml:space="preserve">
</t>
        </r>
      </text>
    </comment>
    <comment ref="H7" authorId="1" shapeId="0">
      <text>
        <r>
          <rPr>
            <b/>
            <sz val="9"/>
            <color indexed="81"/>
            <rFont val="Segoe UI"/>
            <family val="2"/>
          </rPr>
          <t>Encerramento do estabelecimento</t>
        </r>
        <r>
          <rPr>
            <sz val="9"/>
            <color indexed="81"/>
            <rFont val="Segoe UI"/>
            <family val="2"/>
          </rPr>
          <t xml:space="preserve">
</t>
        </r>
      </text>
    </comment>
    <comment ref="I7" authorId="1" shapeId="0">
      <text>
        <r>
          <rPr>
            <b/>
            <sz val="9"/>
            <color indexed="81"/>
            <rFont val="Segoe UI"/>
            <family val="2"/>
          </rPr>
          <t>CNAE da empresa declarante</t>
        </r>
        <r>
          <rPr>
            <sz val="9"/>
            <color indexed="81"/>
            <rFont val="Segoe UI"/>
            <family val="2"/>
          </rPr>
          <t xml:space="preserve">
</t>
        </r>
      </text>
    </comment>
    <comment ref="J7" authorId="1" shapeId="0">
      <text>
        <r>
          <rPr>
            <b/>
            <sz val="9"/>
            <color indexed="81"/>
            <rFont val="Segoe UI"/>
            <family val="2"/>
          </rPr>
          <t>1, 2 ou 3</t>
        </r>
        <r>
          <rPr>
            <sz val="9"/>
            <color indexed="81"/>
            <rFont val="Segoe UI"/>
            <family val="2"/>
          </rPr>
          <t xml:space="preserve">
</t>
        </r>
      </text>
    </comment>
    <comment ref="K7" authorId="1" shapeId="0">
      <text>
        <r>
          <rPr>
            <b/>
            <sz val="9"/>
            <color indexed="81"/>
            <rFont val="Segoe UI"/>
            <family val="2"/>
          </rPr>
          <t>Entre 0,5 e 2</t>
        </r>
        <r>
          <rPr>
            <sz val="9"/>
            <color indexed="81"/>
            <rFont val="Segoe UI"/>
            <family val="2"/>
          </rPr>
          <t xml:space="preserve">
</t>
        </r>
      </text>
    </comment>
    <comment ref="A10" authorId="1" shapeId="0">
      <text>
        <r>
          <rPr>
            <b/>
            <sz val="9"/>
            <color indexed="81"/>
            <rFont val="Segoe UI"/>
            <family val="2"/>
          </rPr>
          <t xml:space="preserve">
Identifica a classificação  da  atividade para fins  de  atribuição do código  FPAS e Códio de Terceiros.  Se uma filial da declarante possuir uma combinação de PFAS e Código de Terceiros diferente da matriz, deverá ser criada uma segunda locação tributária para a contratante
Lotação  tem  conceito  estritamente  tributário.  Influi  no  método  de  cálculo  da  contribuição previdenciária para um grupo de segurados específicos. Não se confunde, por conseguinte, com o 
local de trabalho do empregado.
A Lotação Tributária reflete o cadastro dos Tomadores PJ que contratam a Cooperativa, sendo que o FPAS/Código de Terceiros informado deve ser o da cooperativa e não o do Tomador. 
Normalmente a própria cooperativa será a primeira das Lotações Tributárias, pois se não houver  a especificação de um tomador,   as produções dos cooperados serão vinculadas à Lotação Tributária da Cooperativa.
</t>
        </r>
        <r>
          <rPr>
            <sz val="9"/>
            <color indexed="81"/>
            <rFont val="Segoe UI"/>
            <family val="2"/>
          </rPr>
          <t xml:space="preserve">
</t>
        </r>
      </text>
    </comment>
    <comment ref="C10" authorId="1" shapeId="0">
      <text>
        <r>
          <rPr>
            <b/>
            <sz val="9"/>
            <color indexed="81"/>
            <rFont val="Segoe UI"/>
            <family val="2"/>
          </rPr>
          <t xml:space="preserve">Tipo de inscrição do declarante (empregador).
CNPJ = 1
CPF=2
</t>
        </r>
        <r>
          <rPr>
            <sz val="9"/>
            <color indexed="81"/>
            <rFont val="Segoe UI"/>
            <family val="2"/>
          </rPr>
          <t xml:space="preserve">
</t>
        </r>
      </text>
    </comment>
    <comment ref="D10" authorId="1" shapeId="0">
      <text>
        <r>
          <rPr>
            <b/>
            <sz val="9"/>
            <color indexed="81"/>
            <rFont val="Segoe UI"/>
            <family val="2"/>
          </rPr>
          <t>Raiz do CNPJ (8 caracteres), ou CAEPF (11 caracteres) ou CNO (14 caracteres) 
 da empresa declarante (empregador)</t>
        </r>
        <r>
          <rPr>
            <sz val="9"/>
            <color indexed="81"/>
            <rFont val="Segoe UI"/>
            <family val="2"/>
          </rPr>
          <t xml:space="preserve">
</t>
        </r>
      </text>
    </comment>
    <comment ref="E10" authorId="1" shapeId="0">
      <text>
        <r>
          <rPr>
            <b/>
            <sz val="9"/>
            <color indexed="81"/>
            <rFont val="Segoe UI"/>
            <family val="2"/>
          </rPr>
          <t>Para Controle Interno. Não é enviado ao eSocial.
nome da empresa/pessoa física desta Lotação Tributária</t>
        </r>
        <r>
          <rPr>
            <sz val="9"/>
            <color indexed="81"/>
            <rFont val="Segoe UI"/>
            <family val="2"/>
          </rPr>
          <t xml:space="preserve">
</t>
        </r>
      </text>
    </comment>
    <comment ref="F10" authorId="1" shapeId="0">
      <text>
        <r>
          <rPr>
            <b/>
            <sz val="9"/>
            <color indexed="81"/>
            <rFont val="Segoe UI"/>
            <family val="2"/>
          </rPr>
          <t xml:space="preserve">Código identificador das Lotações Tributárias. 
Deve ser criado sequêncialmente pelo  sistema gerencial em uso. </t>
        </r>
        <r>
          <rPr>
            <sz val="9"/>
            <color indexed="81"/>
            <rFont val="Segoe UI"/>
            <family val="2"/>
          </rPr>
          <t xml:space="preserve">
</t>
        </r>
      </text>
    </comment>
    <comment ref="G10" authorId="1" shapeId="0">
      <text>
        <r>
          <rPr>
            <b/>
            <sz val="9"/>
            <color indexed="81"/>
            <rFont val="Segoe UI"/>
            <family val="2"/>
          </rPr>
          <t>Na Implantação: data de início da validade, ou seja, contratação da empresa ; se anterior ao início do eSocial , informar 2018-07 que é o início da obrigatoriedade.
Na criação de novo item, a data correspondente à data de contratação</t>
        </r>
      </text>
    </comment>
    <comment ref="H10" authorId="1" shapeId="0">
      <text>
        <r>
          <rPr>
            <b/>
            <sz val="9"/>
            <color indexed="81"/>
            <rFont val="Segoe UI"/>
            <family val="2"/>
          </rPr>
          <t>Encerramento do contrato. No caso de Cooperativas, possivelmente só será informado no encerramento da mesma.</t>
        </r>
      </text>
    </comment>
    <comment ref="I10" authorId="1" shapeId="0">
      <text>
        <r>
          <rPr>
            <b/>
            <sz val="9"/>
            <color indexed="81"/>
            <rFont val="Segoe UI"/>
            <family val="2"/>
          </rPr>
          <t>Informar com base na Tabela 10
Aplicáveis p/ cooperativa:
5 - Tomador PJ
6 - Tomador é Instituição Beneficiente isenta, será 06</t>
        </r>
        <r>
          <rPr>
            <sz val="9"/>
            <color indexed="81"/>
            <rFont val="Segoe UI"/>
            <family val="2"/>
          </rPr>
          <t xml:space="preserve">
</t>
        </r>
        <r>
          <rPr>
            <b/>
            <sz val="9"/>
            <color indexed="81"/>
            <rFont val="Segoe UI"/>
            <family val="2"/>
          </rPr>
          <t>7 - Tomador PF</t>
        </r>
      </text>
    </comment>
    <comment ref="J10" authorId="1" shapeId="0">
      <text>
        <r>
          <rPr>
            <b/>
            <sz val="9"/>
            <color indexed="81"/>
            <rFont val="Segoe UI"/>
            <family val="2"/>
          </rPr>
          <t>Tipo de Inscrição do Tomador
(desta Lotação Tributária)
CNPJ=1
CPF=2
CNO=4</t>
        </r>
        <r>
          <rPr>
            <sz val="9"/>
            <color indexed="81"/>
            <rFont val="Segoe UI"/>
            <family val="2"/>
          </rPr>
          <t xml:space="preserve">
</t>
        </r>
      </text>
    </comment>
    <comment ref="K10" authorId="1" shapeId="0">
      <text>
        <r>
          <rPr>
            <b/>
            <sz val="9"/>
            <color indexed="81"/>
            <rFont val="Segoe UI"/>
            <family val="2"/>
          </rPr>
          <t>CNPJ , CPF ou CNO do contratante - Tomador
A empresa declarante deve ter uma Lotação definida.</t>
        </r>
        <r>
          <rPr>
            <sz val="9"/>
            <color indexed="81"/>
            <rFont val="Segoe UI"/>
            <family val="2"/>
          </rPr>
          <t xml:space="preserve">
</t>
        </r>
      </text>
    </comment>
    <comment ref="L10" authorId="1" shapeId="0">
      <text>
        <r>
          <rPr>
            <b/>
            <sz val="9"/>
            <color indexed="81"/>
            <rFont val="Segoe UI"/>
            <family val="2"/>
          </rPr>
          <t xml:space="preserve">Informar FPAS da Lotação Tributária </t>
        </r>
        <r>
          <rPr>
            <sz val="9"/>
            <color indexed="81"/>
            <rFont val="Segoe UI"/>
            <family val="2"/>
          </rPr>
          <t xml:space="preserve">
</t>
        </r>
        <r>
          <rPr>
            <b/>
            <sz val="9"/>
            <color indexed="81"/>
            <rFont val="Segoe UI"/>
            <family val="2"/>
          </rPr>
          <t>sendo a base o CNAE preponderante da empresa declarante (empregador)</t>
        </r>
      </text>
    </comment>
    <comment ref="M10" authorId="1" shapeId="0">
      <text>
        <r>
          <rPr>
            <b/>
            <sz val="9"/>
            <color indexed="81"/>
            <rFont val="Segoe UI"/>
            <family val="2"/>
          </rPr>
          <t>Informar Cod de Terceiros da  Lotação já considerando eventuais convênios para recolhimento direto.
O código de terceiros dse baseia no CNAE, que informa o FPAS, que define o Código de Terceiros.</t>
        </r>
        <r>
          <rPr>
            <sz val="9"/>
            <color indexed="81"/>
            <rFont val="Segoe UI"/>
            <family val="2"/>
          </rPr>
          <t xml:space="preserve">
</t>
        </r>
      </text>
    </comment>
    <comment ref="A14" authorId="1" shapeId="0">
      <text>
        <r>
          <rPr>
            <b/>
            <sz val="9"/>
            <color indexed="81"/>
            <rFont val="Segoe UI"/>
            <family val="2"/>
          </rPr>
          <t xml:space="preserve">Identifica todos os cooperados que tiveram produção no período.
Apenas 1 registro por cooperado
</t>
        </r>
        <r>
          <rPr>
            <sz val="9"/>
            <color indexed="81"/>
            <rFont val="Segoe UI"/>
            <family val="2"/>
          </rPr>
          <t xml:space="preserve">
</t>
        </r>
        <r>
          <rPr>
            <b/>
            <sz val="9"/>
            <color indexed="81"/>
            <rFont val="Segoe UI"/>
            <family val="2"/>
          </rPr>
          <t>Para facilitar o processamento, os dados sobre a remuneração são informados através da S1200-Detalhe pois poderão existir 'n' remunerações por cooperado se ocorrerem 'n' fechamentos para o cooperado no período</t>
        </r>
      </text>
    </comment>
    <comment ref="C14" authorId="1" shapeId="0">
      <text>
        <r>
          <rPr>
            <b/>
            <sz val="9"/>
            <color indexed="81"/>
            <rFont val="Segoe UI"/>
            <family val="2"/>
          </rPr>
          <t>Tipo de inscrição do declarante.
CNPJ = 1
CPF=2</t>
        </r>
        <r>
          <rPr>
            <sz val="9"/>
            <color indexed="81"/>
            <rFont val="Segoe UI"/>
            <family val="2"/>
          </rPr>
          <t xml:space="preserve">
</t>
        </r>
      </text>
    </comment>
    <comment ref="D14" authorId="1" shapeId="0">
      <text>
        <r>
          <rPr>
            <b/>
            <sz val="9"/>
            <color indexed="81"/>
            <rFont val="Segoe UI"/>
            <family val="2"/>
          </rPr>
          <t>CNPJ base da declarante (empregador)</t>
        </r>
      </text>
    </comment>
    <comment ref="E14" authorId="1" shapeId="0">
      <text>
        <r>
          <rPr>
            <b/>
            <sz val="9"/>
            <color indexed="81"/>
            <rFont val="Segoe UI"/>
            <family val="2"/>
          </rPr>
          <t>CPF do Cooperado</t>
        </r>
      </text>
    </comment>
    <comment ref="F14" authorId="1" shapeId="0">
      <text>
        <r>
          <rPr>
            <b/>
            <sz val="9"/>
            <color indexed="81"/>
            <rFont val="Segoe UI"/>
            <family val="2"/>
          </rPr>
          <t>Preencher apenas se o cooperado tiver outra fonte de rendimento
1- INSS calculado sobre a remuneração do cooperado.
2- INSS calculado sobre o valor que exceda às demais fontes
3- INSS não descomtado por já ter sido descontado nas outras fontes pelo teto.</t>
        </r>
      </text>
    </comment>
    <comment ref="G14" authorId="1" shapeId="0">
      <text>
        <r>
          <rPr>
            <b/>
            <sz val="9"/>
            <color indexed="81"/>
            <rFont val="Segoe UI"/>
            <family val="2"/>
          </rPr>
          <t xml:space="preserve">Preencher apenas se o cooperado tiver outra fonte de rendimento
Tipo de inscrição do outro empregador (terceiros)
1=CNPJ
2= CPF
</t>
        </r>
        <r>
          <rPr>
            <sz val="9"/>
            <color indexed="81"/>
            <rFont val="Segoe UI"/>
            <family val="2"/>
          </rPr>
          <t xml:space="preserve">
</t>
        </r>
      </text>
    </comment>
    <comment ref="H14" authorId="1" shapeId="0">
      <text>
        <r>
          <rPr>
            <b/>
            <sz val="9"/>
            <color indexed="81"/>
            <rFont val="Segoe UI"/>
            <family val="2"/>
          </rPr>
          <t>Preencher apenas se o cooperado tiver outra fonte de rendimento
Número  de inscrição do empregador (terceiros)</t>
        </r>
        <r>
          <rPr>
            <sz val="9"/>
            <color indexed="81"/>
            <rFont val="Segoe UI"/>
            <family val="2"/>
          </rPr>
          <t xml:space="preserve">
</t>
        </r>
        <r>
          <rPr>
            <b/>
            <sz val="9"/>
            <color indexed="81"/>
            <rFont val="Segoe UI"/>
            <family val="2"/>
          </rPr>
          <t>Não pode ser o CPF do trabalhador</t>
        </r>
      </text>
    </comment>
    <comment ref="I14" authorId="1" shapeId="0">
      <text>
        <r>
          <rPr>
            <b/>
            <sz val="9"/>
            <color indexed="81"/>
            <rFont val="Segoe UI"/>
            <family val="2"/>
          </rPr>
          <t>Preencher apenas se o cooperado tiver outra fonte de rendimento
Categoria do trabalhador junto a terceiros, conforme tabela 1 do eSocial.</t>
        </r>
        <r>
          <rPr>
            <sz val="9"/>
            <color indexed="81"/>
            <rFont val="Segoe UI"/>
            <family val="2"/>
          </rPr>
          <t xml:space="preserve">
</t>
        </r>
      </text>
    </comment>
    <comment ref="J14" authorId="1" shapeId="0">
      <text>
        <r>
          <rPr>
            <b/>
            <sz val="9"/>
            <color indexed="81"/>
            <rFont val="Segoe UI"/>
            <family val="2"/>
          </rPr>
          <t>Preencher apenas se o cooperado tiver outra fonte de rendimento
Valor da remuneração na outra empresa</t>
        </r>
        <r>
          <rPr>
            <sz val="9"/>
            <color indexed="81"/>
            <rFont val="Segoe UI"/>
            <family val="2"/>
          </rPr>
          <t xml:space="preserve">
</t>
        </r>
      </text>
    </comment>
    <comment ref="K14" authorId="1" shapeId="0">
      <text>
        <r>
          <rPr>
            <b/>
            <sz val="9"/>
            <color indexed="81"/>
            <rFont val="Segoe UI"/>
            <family val="2"/>
          </rPr>
          <t xml:space="preserve">Código criado pelo sistema gerencial para relacionar inequivocamente os rendimentos e seus rspectivos pagamentos.
Sugestões:
M + Matrícula + F + Código do fechamento
C + CPF + F + Código do fechamento
Havendo um único fechamento mensal poderá ser:
M + Matrícula + F + aaaamm
C + CPF + F + aaaamm
</t>
        </r>
      </text>
    </comment>
    <comment ref="L14" authorId="1" shapeId="0">
      <text>
        <r>
          <rPr>
            <b/>
            <sz val="9"/>
            <color indexed="81"/>
            <rFont val="Segoe UI"/>
            <family val="2"/>
          </rPr>
          <t>Categoria do trabalhador, conforme tabela 01.  Abaixo
reprodução parcial da tabela 1
722 - Contribuinte individual - Diretor não empregado, sem FGTS
723 - Contribuinte individual - Empresário, sócio e membro de conselho de administração ou fiscal
731 - Contribuinte individual - Cooperado que presta serviços por intermédio de cooperativa de
trabalho
734 - Contribuinte individual - T ransportador cooperado que presta serviços por intermédio de
cooperativa de trabalho
738 - Coop. presta serv em coop. de Produção.</t>
        </r>
        <r>
          <rPr>
            <sz val="9"/>
            <color indexed="81"/>
            <rFont val="Segoe UI"/>
            <family val="2"/>
          </rPr>
          <t xml:space="preserve">
</t>
        </r>
      </text>
    </comment>
    <comment ref="M14" authorId="1" shapeId="0">
      <text>
        <r>
          <rPr>
            <b/>
            <sz val="9"/>
            <color indexed="81"/>
            <rFont val="Segoe UI"/>
            <family val="2"/>
          </rPr>
          <t>Tipo de Inscrição do Tomador
CNPJ   = 1</t>
        </r>
        <r>
          <rPr>
            <sz val="9"/>
            <color indexed="81"/>
            <rFont val="Segoe UI"/>
            <family val="2"/>
          </rPr>
          <t xml:space="preserve">
</t>
        </r>
        <r>
          <rPr>
            <b/>
            <sz val="9"/>
            <color indexed="81"/>
            <rFont val="Segoe UI"/>
            <family val="2"/>
          </rPr>
          <t>CAEPF = 3 (Cad. Ativ. Econ. P.F.)
CNO   = 4  (Cad. Nac. Obras)</t>
        </r>
      </text>
    </comment>
    <comment ref="N14" authorId="1" shapeId="0">
      <text>
        <r>
          <rPr>
            <b/>
            <sz val="9"/>
            <color indexed="81"/>
            <rFont val="Segoe UI"/>
            <family val="2"/>
          </rPr>
          <t>CNPJ do Estabelecimento (da matriz da Cooperativa ou da filial)</t>
        </r>
      </text>
    </comment>
    <comment ref="O14" authorId="1" shapeId="0">
      <text>
        <r>
          <rPr>
            <b/>
            <sz val="9"/>
            <color indexed="81"/>
            <rFont val="Segoe UI"/>
            <family val="2"/>
          </rPr>
          <t>Código da Lotação Tributária (ver Tabela de Lotação Tributária acima)</t>
        </r>
        <r>
          <rPr>
            <sz val="9"/>
            <color indexed="81"/>
            <rFont val="Segoe UI"/>
            <family val="2"/>
          </rPr>
          <t xml:space="preserve">
</t>
        </r>
      </text>
    </comment>
    <comment ref="P14" authorId="0" shapeId="0">
      <text>
        <r>
          <rPr>
            <b/>
            <sz val="9"/>
            <color indexed="81"/>
            <rFont val="Segoe UI"/>
            <family val="2"/>
          </rPr>
          <t>Número sequencial do registro de cooperados, ordenado por data de admissão ( ou id da tabela de cooperados)  seguido pelo sufixo formado or '_' + Categoria (ex: _734)</t>
        </r>
        <r>
          <rPr>
            <sz val="9"/>
            <color indexed="81"/>
            <rFont val="Segoe UI"/>
            <family val="2"/>
          </rPr>
          <t xml:space="preserve">
</t>
        </r>
      </text>
    </comment>
    <comment ref="Q14" authorId="1" shapeId="0">
      <text>
        <r>
          <rPr>
            <b/>
            <sz val="9"/>
            <color indexed="81"/>
            <rFont val="Segoe UI"/>
            <family val="2"/>
          </rPr>
          <t>0 = situação normal de apuração do IR</t>
        </r>
        <r>
          <rPr>
            <sz val="9"/>
            <color indexed="81"/>
            <rFont val="Segoe UI"/>
            <family val="2"/>
          </rPr>
          <t xml:space="preserve">
</t>
        </r>
      </text>
    </comment>
    <comment ref="R14" authorId="1" shapeId="0">
      <text>
        <r>
          <rPr>
            <b/>
            <sz val="9"/>
            <color indexed="81"/>
            <rFont val="Segoe UI"/>
            <family val="2"/>
          </rPr>
          <t>Informar o nome da tabela de Rubrica</t>
        </r>
        <r>
          <rPr>
            <sz val="9"/>
            <color indexed="81"/>
            <rFont val="Segoe UI"/>
            <family val="2"/>
          </rPr>
          <t xml:space="preserve">
</t>
        </r>
        <r>
          <rPr>
            <b/>
            <sz val="9"/>
            <color indexed="81"/>
            <rFont val="Segoe UI"/>
            <family val="2"/>
          </rPr>
          <t>O SinSocial utiliza apenas a tabrub01</t>
        </r>
      </text>
    </comment>
    <comment ref="S14" authorId="1" shapeId="0">
      <text>
        <r>
          <rPr>
            <b/>
            <sz val="9"/>
            <color indexed="81"/>
            <rFont val="Segoe UI"/>
            <family val="2"/>
          </rPr>
          <t>Valor da Produção do cooperado, não se aplica a transportadores de pessoas ou mercadorias que não devem informar nenhum valor.</t>
        </r>
        <r>
          <rPr>
            <sz val="9"/>
            <color indexed="81"/>
            <rFont val="Segoe UI"/>
            <family val="2"/>
          </rPr>
          <t xml:space="preserve">
</t>
        </r>
      </text>
    </comment>
    <comment ref="T14" authorId="0" shapeId="0">
      <text>
        <r>
          <rPr>
            <b/>
            <sz val="9"/>
            <color indexed="81"/>
            <rFont val="Segoe UI"/>
            <family val="2"/>
          </rPr>
          <t>Rateio de Sobras</t>
        </r>
        <r>
          <rPr>
            <sz val="9"/>
            <color indexed="81"/>
            <rFont val="Segoe UI"/>
            <family val="2"/>
          </rPr>
          <t xml:space="preserve">
</t>
        </r>
      </text>
    </comment>
    <comment ref="U14" authorId="0" shapeId="0">
      <text>
        <r>
          <rPr>
            <b/>
            <sz val="9"/>
            <color indexed="81"/>
            <rFont val="Segoe UI"/>
            <family val="2"/>
          </rPr>
          <t>Distribuição de Fundos Especiais (integralizados pelo tomador para distribuição em datas conforme definido pela administração.)</t>
        </r>
        <r>
          <rPr>
            <sz val="9"/>
            <color indexed="81"/>
            <rFont val="Segoe UI"/>
            <family val="2"/>
          </rPr>
          <t xml:space="preserve">
</t>
        </r>
      </text>
    </comment>
    <comment ref="V14" authorId="0" shapeId="0">
      <text>
        <r>
          <rPr>
            <b/>
            <sz val="9"/>
            <color indexed="81"/>
            <rFont val="Segoe UI"/>
            <family val="2"/>
          </rPr>
          <t>Estorno de Descontos indevidos</t>
        </r>
        <r>
          <rPr>
            <sz val="9"/>
            <color indexed="81"/>
            <rFont val="Segoe UI"/>
            <family val="2"/>
          </rPr>
          <t xml:space="preserve">
</t>
        </r>
      </text>
    </comment>
    <comment ref="W14" authorId="0" shapeId="0">
      <text>
        <r>
          <rPr>
            <b/>
            <sz val="9"/>
            <color indexed="81"/>
            <rFont val="Segoe UI"/>
            <family val="2"/>
          </rPr>
          <t xml:space="preserve">Distrib de Fundos Convencionais
</t>
        </r>
        <r>
          <rPr>
            <sz val="9"/>
            <color indexed="81"/>
            <rFont val="Segoe UI"/>
            <family val="2"/>
          </rPr>
          <t xml:space="preserve">
</t>
        </r>
        <r>
          <rPr>
            <b/>
            <sz val="9"/>
            <color indexed="81"/>
            <rFont val="Segoe UI"/>
            <family val="2"/>
          </rPr>
          <t>Integralizados pelo cooperado como reserva para situações emergenciais.</t>
        </r>
      </text>
    </comment>
    <comment ref="X14" authorId="0" shapeId="0">
      <text>
        <r>
          <rPr>
            <b/>
            <sz val="9"/>
            <color indexed="81"/>
            <rFont val="Segoe UI"/>
            <family val="2"/>
          </rPr>
          <t>Ressarcimento de Despesas</t>
        </r>
        <r>
          <rPr>
            <sz val="9"/>
            <color indexed="81"/>
            <rFont val="Segoe UI"/>
            <family val="2"/>
          </rPr>
          <t xml:space="preserve">
</t>
        </r>
      </text>
    </comment>
    <comment ref="Y14" authorId="0" shapeId="0">
      <text>
        <r>
          <rPr>
            <b/>
            <sz val="9"/>
            <color indexed="81"/>
            <rFont val="Segoe UI"/>
            <family val="2"/>
          </rPr>
          <t>Pagameento do DAR - Desc. Anual Remunerado</t>
        </r>
        <r>
          <rPr>
            <sz val="9"/>
            <color indexed="81"/>
            <rFont val="Segoe UI"/>
            <family val="2"/>
          </rPr>
          <t xml:space="preserve">
</t>
        </r>
      </text>
    </comment>
    <comment ref="Z14" authorId="0" shapeId="0">
      <text>
        <r>
          <rPr>
            <b/>
            <sz val="9"/>
            <color indexed="81"/>
            <rFont val="Segoe UI"/>
            <family val="2"/>
          </rPr>
          <t>Pagameento do DSR - Desc. Semanal Remunerado</t>
        </r>
        <r>
          <rPr>
            <sz val="9"/>
            <color indexed="81"/>
            <rFont val="Segoe UI"/>
            <family val="2"/>
          </rPr>
          <t xml:space="preserve">
</t>
        </r>
      </text>
    </comment>
    <comment ref="AA14" authorId="0" shapeId="0">
      <text>
        <r>
          <rPr>
            <b/>
            <sz val="9"/>
            <color indexed="81"/>
            <rFont val="Segoe UI"/>
            <family val="2"/>
          </rPr>
          <t>SEST</t>
        </r>
        <r>
          <rPr>
            <sz val="9"/>
            <color indexed="81"/>
            <rFont val="Segoe UI"/>
            <family val="2"/>
          </rPr>
          <t xml:space="preserve">
</t>
        </r>
      </text>
    </comment>
    <comment ref="AB14" authorId="0" shapeId="0">
      <text>
        <r>
          <rPr>
            <b/>
            <sz val="9"/>
            <color indexed="81"/>
            <rFont val="Segoe UI"/>
            <family val="2"/>
          </rPr>
          <t>SENAT</t>
        </r>
        <r>
          <rPr>
            <sz val="9"/>
            <color indexed="81"/>
            <rFont val="Segoe UI"/>
            <family val="2"/>
          </rPr>
          <t xml:space="preserve">
</t>
        </r>
      </text>
    </comment>
    <comment ref="AC14" authorId="0" shapeId="0">
      <text>
        <r>
          <rPr>
            <b/>
            <sz val="9"/>
            <color indexed="81"/>
            <rFont val="Segoe UI"/>
            <family val="2"/>
          </rPr>
          <t>Taxa de Manutenção descontada do cooperado</t>
        </r>
        <r>
          <rPr>
            <sz val="9"/>
            <color indexed="81"/>
            <rFont val="Segoe UI"/>
            <family val="2"/>
          </rPr>
          <t xml:space="preserve">
</t>
        </r>
      </text>
    </comment>
    <comment ref="AD14" authorId="0" shapeId="0">
      <text>
        <r>
          <rPr>
            <b/>
            <sz val="9"/>
            <color indexed="81"/>
            <rFont val="Segoe UI"/>
            <family val="2"/>
          </rPr>
          <t>Outros Valores descontados que não afetam as bases de cálculo tributárias</t>
        </r>
        <r>
          <rPr>
            <sz val="9"/>
            <color indexed="81"/>
            <rFont val="Segoe UI"/>
            <family val="2"/>
          </rPr>
          <t xml:space="preserve">
</t>
        </r>
      </text>
    </comment>
    <comment ref="AE14" authorId="0" shapeId="0">
      <text>
        <r>
          <rPr>
            <b/>
            <sz val="9"/>
            <color indexed="81"/>
            <rFont val="Segoe UI"/>
            <family val="2"/>
          </rPr>
          <t xml:space="preserve">Reembolso ao Tomador </t>
        </r>
        <r>
          <rPr>
            <sz val="9"/>
            <color indexed="81"/>
            <rFont val="Segoe UI"/>
            <family val="2"/>
          </rPr>
          <t xml:space="preserve">
</t>
        </r>
      </text>
    </comment>
    <comment ref="AF14" authorId="0" shapeId="0">
      <text>
        <r>
          <rPr>
            <b/>
            <sz val="9"/>
            <color indexed="81"/>
            <rFont val="Segoe UI"/>
            <family val="2"/>
          </rPr>
          <t>Fundos Convencionais Captação (valor descontado do cooperado para integralização do fundo.</t>
        </r>
        <r>
          <rPr>
            <sz val="9"/>
            <color indexed="81"/>
            <rFont val="Segoe UI"/>
            <family val="2"/>
          </rPr>
          <t xml:space="preserve">
</t>
        </r>
      </text>
    </comment>
    <comment ref="AG14" authorId="0" shapeId="0">
      <text>
        <r>
          <rPr>
            <b/>
            <sz val="9"/>
            <color indexed="81"/>
            <rFont val="Segoe UI"/>
            <family val="2"/>
          </rPr>
          <t>Integralização de Capital</t>
        </r>
        <r>
          <rPr>
            <sz val="9"/>
            <color indexed="81"/>
            <rFont val="Segoe UI"/>
            <family val="2"/>
          </rPr>
          <t xml:space="preserve">
</t>
        </r>
      </text>
    </comment>
    <comment ref="AH14" authorId="0" shapeId="0">
      <text>
        <r>
          <rPr>
            <b/>
            <sz val="9"/>
            <color indexed="81"/>
            <rFont val="Segoe UI"/>
            <family val="2"/>
          </rPr>
          <t>Desconto de prêmios de Seguros</t>
        </r>
        <r>
          <rPr>
            <sz val="9"/>
            <color indexed="81"/>
            <rFont val="Segoe UI"/>
            <family val="2"/>
          </rPr>
          <t xml:space="preserve">
</t>
        </r>
      </text>
    </comment>
    <comment ref="AI14" authorId="0" shapeId="0">
      <text>
        <r>
          <rPr>
            <b/>
            <sz val="9"/>
            <color indexed="81"/>
            <rFont val="Segoe UI"/>
            <family val="2"/>
          </rPr>
          <t>Retenção de INSS</t>
        </r>
        <r>
          <rPr>
            <sz val="9"/>
            <color indexed="81"/>
            <rFont val="Segoe UI"/>
            <family val="2"/>
          </rPr>
          <t xml:space="preserve">
</t>
        </r>
      </text>
    </comment>
    <comment ref="AJ14" authorId="0" shapeId="0">
      <text>
        <r>
          <rPr>
            <b/>
            <sz val="9"/>
            <color indexed="81"/>
            <rFont val="Segoe UI"/>
            <family val="2"/>
          </rPr>
          <t>Base cálculo INSS, APENAS para transportadores de  Cooperativas de Transporte
Será 20% da Produção</t>
        </r>
        <r>
          <rPr>
            <sz val="9"/>
            <color indexed="81"/>
            <rFont val="Segoe UI"/>
            <family val="2"/>
          </rPr>
          <t xml:space="preserve">
</t>
        </r>
      </text>
    </comment>
    <comment ref="AK14" authorId="1" shapeId="0">
      <text>
        <r>
          <rPr>
            <b/>
            <sz val="9"/>
            <color indexed="81"/>
            <rFont val="Segoe UI"/>
            <family val="2"/>
          </rPr>
          <t>Desconto de IRRF</t>
        </r>
      </text>
    </comment>
    <comment ref="AL14" authorId="0" shapeId="0">
      <text>
        <r>
          <rPr>
            <b/>
            <sz val="9"/>
            <color indexed="81"/>
            <rFont val="Segoe UI"/>
            <family val="2"/>
          </rPr>
          <t>Pensão Alimentícia</t>
        </r>
        <r>
          <rPr>
            <sz val="9"/>
            <color indexed="81"/>
            <rFont val="Segoe UI"/>
            <family val="2"/>
          </rPr>
          <t xml:space="preserve">
</t>
        </r>
      </text>
    </comment>
    <comment ref="AM14" authorId="0" shapeId="0">
      <text>
        <r>
          <rPr>
            <b/>
            <sz val="9"/>
            <color indexed="81"/>
            <rFont val="Segoe UI"/>
            <family val="2"/>
          </rPr>
          <t>Pró-labore de Diretor</t>
        </r>
        <r>
          <rPr>
            <sz val="9"/>
            <color indexed="81"/>
            <rFont val="Segoe UI"/>
            <family val="2"/>
          </rPr>
          <t xml:space="preserve">
</t>
        </r>
      </text>
    </comment>
    <comment ref="AN14" authorId="0" shapeId="0">
      <text>
        <r>
          <rPr>
            <b/>
            <sz val="9"/>
            <color indexed="81"/>
            <rFont val="Segoe UI"/>
            <family val="2"/>
          </rPr>
          <t>Base de cálculo do IRRF, APENAS  para Transportadores em Cooperativas de Transporte</t>
        </r>
        <r>
          <rPr>
            <sz val="9"/>
            <color indexed="81"/>
            <rFont val="Segoe UI"/>
            <family val="2"/>
          </rPr>
          <t xml:space="preserve">
</t>
        </r>
      </text>
    </comment>
    <comment ref="AO14" authorId="1" shapeId="0">
      <text>
        <r>
          <rPr>
            <b/>
            <sz val="9"/>
            <color indexed="81"/>
            <rFont val="Segoe UI"/>
            <family val="2"/>
          </rPr>
          <t>Parte não tributável rendimento do Transportador (de pessoas ou mercadorias)</t>
        </r>
      </text>
    </comment>
    <comment ref="AP14" authorId="0" shapeId="0">
      <text>
        <r>
          <rPr>
            <b/>
            <sz val="9"/>
            <color indexed="81"/>
            <rFont val="Segoe UI"/>
            <family val="2"/>
          </rPr>
          <t>Honorários pagos a membros do Conselho</t>
        </r>
        <r>
          <rPr>
            <sz val="9"/>
            <color indexed="81"/>
            <rFont val="Segoe UI"/>
            <family val="2"/>
          </rPr>
          <t xml:space="preserve">
</t>
        </r>
      </text>
    </comment>
    <comment ref="AQ14" authorId="1" shapeId="0">
      <text>
        <r>
          <rPr>
            <b/>
            <sz val="9"/>
            <color indexed="81"/>
            <rFont val="Segoe UI"/>
            <family val="2"/>
          </rPr>
          <t xml:space="preserve">Grau de exposição a Agentes Nocivos, conforme tabela 2 do eSocial. 
1= não justifica aposentadoria especial
2 - FAE15_12% - 15 anos / 12 %
3 - FAE20_09%  - 20 anos / 9%
4- FAE25-06% - 15 anos / 6%
</t>
        </r>
      </text>
    </comment>
    <comment ref="A19" authorId="1" shapeId="0">
      <text>
        <r>
          <rPr>
            <b/>
            <sz val="9"/>
            <color indexed="81"/>
            <rFont val="Segoe UI"/>
            <family val="2"/>
          </rPr>
          <t>Relação dos cooperados que receberam pagamentos no período, sendo os detalhes apresentados na S1210_Detalhe
Apenas 1 registro por cooperaddo</t>
        </r>
        <r>
          <rPr>
            <sz val="9"/>
            <color indexed="81"/>
            <rFont val="Segoe UI"/>
            <family val="2"/>
          </rPr>
          <t xml:space="preserve">
</t>
        </r>
      </text>
    </comment>
    <comment ref="C19" authorId="1" shapeId="0">
      <text>
        <r>
          <rPr>
            <b/>
            <sz val="9"/>
            <color indexed="81"/>
            <rFont val="Segoe UI"/>
            <family val="2"/>
          </rPr>
          <t>Tipo de inscrição do declarante: CNPJ = 1</t>
        </r>
        <r>
          <rPr>
            <sz val="9"/>
            <color indexed="81"/>
            <rFont val="Segoe UI"/>
            <family val="2"/>
          </rPr>
          <t xml:space="preserve">
</t>
        </r>
      </text>
    </comment>
    <comment ref="D19" authorId="1" shapeId="0">
      <text>
        <r>
          <rPr>
            <b/>
            <sz val="9"/>
            <color indexed="81"/>
            <rFont val="Segoe UI"/>
            <family val="2"/>
          </rPr>
          <t>CNPJ do estabelecimento pagador</t>
        </r>
        <r>
          <rPr>
            <sz val="9"/>
            <color indexed="81"/>
            <rFont val="Segoe UI"/>
            <family val="2"/>
          </rPr>
          <t xml:space="preserve">
</t>
        </r>
      </text>
    </comment>
    <comment ref="E19" authorId="1" shapeId="0">
      <text>
        <r>
          <rPr>
            <b/>
            <sz val="9"/>
            <color indexed="81"/>
            <rFont val="Segoe UI"/>
            <family val="2"/>
          </rPr>
          <t>CPF do trabalhador / cooperado</t>
        </r>
        <r>
          <rPr>
            <sz val="9"/>
            <color indexed="81"/>
            <rFont val="Segoe UI"/>
            <family val="2"/>
          </rPr>
          <t xml:space="preserve">
</t>
        </r>
      </text>
    </comment>
    <comment ref="F19" authorId="1" shapeId="0">
      <text>
        <r>
          <rPr>
            <b/>
            <sz val="9"/>
            <color indexed="81"/>
            <rFont val="Segoe UI"/>
            <family val="2"/>
          </rPr>
          <t>Data do pagamento
Os  pagamentos podem ocorrer em meses futuros e serão associados às remunerações pelo ideDmDev</t>
        </r>
        <r>
          <rPr>
            <sz val="9"/>
            <color indexed="81"/>
            <rFont val="Segoe UI"/>
            <family val="2"/>
          </rPr>
          <t xml:space="preserve">
</t>
        </r>
      </text>
    </comment>
    <comment ref="G19" authorId="1" shapeId="0">
      <text>
        <r>
          <rPr>
            <b/>
            <sz val="9"/>
            <color indexed="81"/>
            <rFont val="Segoe UI"/>
            <family val="2"/>
          </rPr>
          <t>Sempre 1 que define a origem como sendo a S1200</t>
        </r>
        <r>
          <rPr>
            <sz val="9"/>
            <color indexed="81"/>
            <rFont val="Segoe UI"/>
            <family val="2"/>
          </rPr>
          <t xml:space="preserve">
</t>
        </r>
      </text>
    </comment>
    <comment ref="H19" authorId="1" shapeId="0">
      <text>
        <r>
          <rPr>
            <b/>
            <sz val="9"/>
            <color indexed="81"/>
            <rFont val="Segoe UI"/>
            <family val="2"/>
          </rPr>
          <t>Competência do evento remuneratório que gerou este pagamento</t>
        </r>
        <r>
          <rPr>
            <sz val="9"/>
            <color indexed="81"/>
            <rFont val="Segoe UI"/>
            <family val="2"/>
          </rPr>
          <t xml:space="preserve">
</t>
        </r>
      </text>
    </comment>
    <comment ref="I19" authorId="1" shapeId="0">
      <text>
        <r>
          <rPr>
            <b/>
            <sz val="9"/>
            <color indexed="81"/>
            <rFont val="Segoe UI"/>
            <family val="2"/>
          </rPr>
          <t>Código criado pelo sistema gerencial para relacionar inequivocamente os rendimentos e seus rspectivos pagamentos.
Sugestões:
M + Matrícula + F + Código do fechamento
C + CPF + F + Código do fechamento
Havendo um único fechamento mensal poderá ser:
M + Matrícula + F + aaaamm
C + CPF + F + aaaamm</t>
        </r>
        <r>
          <rPr>
            <sz val="9"/>
            <color indexed="81"/>
            <rFont val="Segoe UI"/>
            <family val="2"/>
          </rPr>
          <t xml:space="preserve">
</t>
        </r>
      </text>
    </comment>
    <comment ref="J19" authorId="1" shapeId="0">
      <text>
        <r>
          <rPr>
            <b/>
            <sz val="9"/>
            <color indexed="81"/>
            <rFont val="Segoe UI"/>
            <family val="2"/>
          </rPr>
          <t>Valor líquido pago ao Cooperado</t>
        </r>
        <r>
          <rPr>
            <sz val="9"/>
            <color indexed="81"/>
            <rFont val="Segoe UI"/>
            <family val="2"/>
          </rPr>
          <t xml:space="preserve">
</t>
        </r>
      </text>
    </comment>
    <comment ref="A24" authorId="1" shapeId="0">
      <text>
        <r>
          <rPr>
            <b/>
            <sz val="9"/>
            <color indexed="81"/>
            <rFont val="Segoe UI"/>
            <family val="2"/>
          </rPr>
          <t>Cadastro inicial dos cooperados e inclusão de novos cooperados
Atualização de dados de cooperados
Vinculação do cooperado a uma nova categoria</t>
        </r>
        <r>
          <rPr>
            <sz val="9"/>
            <color indexed="81"/>
            <rFont val="Segoe UI"/>
            <family val="2"/>
          </rPr>
          <t xml:space="preserve">
</t>
        </r>
      </text>
    </comment>
    <comment ref="C24" authorId="1" shapeId="0">
      <text>
        <r>
          <rPr>
            <b/>
            <sz val="9"/>
            <color indexed="81"/>
            <rFont val="Segoe UI"/>
            <family val="2"/>
          </rPr>
          <t>Tipo de inscrição do declarante:
CNPJ = 1</t>
        </r>
        <r>
          <rPr>
            <sz val="9"/>
            <color indexed="81"/>
            <rFont val="Segoe UI"/>
            <family val="2"/>
          </rPr>
          <t xml:space="preserve">
</t>
        </r>
      </text>
    </comment>
    <comment ref="D24" authorId="1" shapeId="0">
      <text>
        <r>
          <rPr>
            <b/>
            <sz val="9"/>
            <color indexed="81"/>
            <rFont val="Segoe UI"/>
            <family val="2"/>
          </rPr>
          <t>CNPJ base da cooperativa</t>
        </r>
        <r>
          <rPr>
            <sz val="9"/>
            <color indexed="81"/>
            <rFont val="Segoe UI"/>
            <family val="2"/>
          </rPr>
          <t xml:space="preserve">
</t>
        </r>
      </text>
    </comment>
    <comment ref="F24" authorId="1" shapeId="0">
      <text>
        <r>
          <rPr>
            <b/>
            <sz val="9"/>
            <color indexed="81"/>
            <rFont val="Segoe UI"/>
            <family val="2"/>
          </rPr>
          <t>Nome civil do trabalhador</t>
        </r>
        <r>
          <rPr>
            <sz val="9"/>
            <color indexed="81"/>
            <rFont val="Segoe UI"/>
            <family val="2"/>
          </rPr>
          <t xml:space="preserve">
</t>
        </r>
      </text>
    </comment>
    <comment ref="G24" authorId="0" shapeId="0">
      <text>
        <r>
          <rPr>
            <b/>
            <sz val="9"/>
            <color indexed="81"/>
            <rFont val="Segoe UI"/>
            <family val="2"/>
          </rPr>
          <t>M ou F</t>
        </r>
        <r>
          <rPr>
            <sz val="9"/>
            <color indexed="81"/>
            <rFont val="Segoe UI"/>
            <family val="2"/>
          </rPr>
          <t xml:space="preserve">
</t>
        </r>
      </text>
    </comment>
    <comment ref="H24" authorId="1" shapeId="0">
      <text>
        <r>
          <rPr>
            <b/>
            <sz val="9"/>
            <color indexed="81"/>
            <rFont val="Segoe UI"/>
            <family val="2"/>
          </rPr>
          <t>conforme tabela 
Branca = 1
Preto = 2
Parda= 3
Amarela = 4
Indígena = 5
Não Informado = 6</t>
        </r>
        <r>
          <rPr>
            <sz val="9"/>
            <color indexed="81"/>
            <rFont val="Segoe UI"/>
            <family val="2"/>
          </rPr>
          <t xml:space="preserve">
</t>
        </r>
      </text>
    </comment>
    <comment ref="I24" authorId="1" shapeId="0">
      <text>
        <r>
          <rPr>
            <b/>
            <sz val="9"/>
            <color indexed="81"/>
            <rFont val="Segoe UI"/>
            <family val="2"/>
          </rPr>
          <t>Baseado em tabela:
Solteiro = 1
casado=2
divorciado=3
separado=4
viúvo=5</t>
        </r>
        <r>
          <rPr>
            <sz val="9"/>
            <color indexed="81"/>
            <rFont val="Segoe UI"/>
            <family val="2"/>
          </rPr>
          <t xml:space="preserve">
</t>
        </r>
      </text>
    </comment>
    <comment ref="J24" authorId="1" shapeId="0">
      <text>
        <r>
          <rPr>
            <b/>
            <sz val="9"/>
            <color indexed="81"/>
            <rFont val="Segoe UI"/>
            <family val="2"/>
          </rPr>
          <t>Baseado em tabela:
01=Analfabeto
02 =Até 5º ano fundamental incompleto
03 =5ºano fundamental completo
04 =do 6ºao 9º ano fundamental incomp 
05 =Fundamental completo
06 = Médio incompleto
07= Médio completo
08 = Superior incompleto
09 = Superior completo
10 = Pós graduação completa
11 = Mestrado completo
12 = Doutorado completo</t>
        </r>
        <r>
          <rPr>
            <sz val="9"/>
            <color indexed="81"/>
            <rFont val="Segoe UI"/>
            <family val="2"/>
          </rPr>
          <t xml:space="preserve">
</t>
        </r>
      </text>
    </comment>
    <comment ref="K24" authorId="1" shapeId="0">
      <text>
        <r>
          <rPr>
            <b/>
            <sz val="9"/>
            <color indexed="81"/>
            <rFont val="Segoe UI"/>
            <family val="2"/>
          </rPr>
          <t xml:space="preserve">Nome social
Informar apenas no caso de travesti ou transexual </t>
        </r>
        <r>
          <rPr>
            <sz val="9"/>
            <color indexed="81"/>
            <rFont val="Segoe UI"/>
            <family val="2"/>
          </rPr>
          <t xml:space="preserve">
</t>
        </r>
      </text>
    </comment>
    <comment ref="M24" authorId="1" shapeId="0">
      <text>
        <r>
          <rPr>
            <b/>
            <sz val="9"/>
            <color indexed="81"/>
            <rFont val="Segoe UI"/>
            <family val="2"/>
          </rPr>
          <t xml:space="preserve">País de nascimento do trabalhador, conforme tabela 06
Brasil = 105
</t>
        </r>
        <r>
          <rPr>
            <sz val="9"/>
            <color indexed="81"/>
            <rFont val="Segoe UI"/>
            <family val="2"/>
          </rPr>
          <t xml:space="preserve">
</t>
        </r>
      </text>
    </comment>
    <comment ref="N24" authorId="1" shapeId="0">
      <text>
        <r>
          <rPr>
            <b/>
            <sz val="9"/>
            <color indexed="81"/>
            <rFont val="Segoe UI"/>
            <family val="2"/>
          </rPr>
          <t xml:space="preserve">País de nacionalidade do trabalhador, conforme tabela 06
Brasil = 105
</t>
        </r>
        <r>
          <rPr>
            <sz val="9"/>
            <color indexed="81"/>
            <rFont val="Segoe UI"/>
            <family val="2"/>
          </rPr>
          <t xml:space="preserve">
</t>
        </r>
      </text>
    </comment>
    <comment ref="O24" authorId="1" shapeId="0">
      <text>
        <r>
          <rPr>
            <b/>
            <sz val="9"/>
            <color indexed="81"/>
            <rFont val="Segoe UI"/>
            <family val="2"/>
          </rPr>
          <t>Conforme tabela 20</t>
        </r>
        <r>
          <rPr>
            <sz val="9"/>
            <color indexed="81"/>
            <rFont val="Segoe UI"/>
            <family val="2"/>
          </rPr>
          <t xml:space="preserve">
</t>
        </r>
      </text>
    </comment>
    <comment ref="P24" authorId="1" shapeId="0">
      <text>
        <r>
          <rPr>
            <b/>
            <sz val="9"/>
            <color indexed="81"/>
            <rFont val="Segoe UI"/>
            <family val="2"/>
          </rPr>
          <t>Nome do local</t>
        </r>
        <r>
          <rPr>
            <sz val="9"/>
            <color indexed="81"/>
            <rFont val="Segoe UI"/>
            <family val="2"/>
          </rPr>
          <t xml:space="preserve">
</t>
        </r>
      </text>
    </comment>
    <comment ref="Q24" authorId="1" shapeId="0">
      <text>
        <r>
          <rPr>
            <b/>
            <sz val="9"/>
            <color indexed="81"/>
            <rFont val="Segoe UI"/>
            <family val="2"/>
          </rPr>
          <t>Número</t>
        </r>
        <r>
          <rPr>
            <sz val="9"/>
            <color indexed="81"/>
            <rFont val="Segoe UI"/>
            <family val="2"/>
          </rPr>
          <t xml:space="preserve">
</t>
        </r>
      </text>
    </comment>
    <comment ref="U24" authorId="1" shapeId="0">
      <text>
        <r>
          <rPr>
            <b/>
            <sz val="9"/>
            <color indexed="81"/>
            <rFont val="Segoe UI"/>
            <family val="2"/>
          </rPr>
          <t>Munício de residência, conforme tabela do IBGE</t>
        </r>
        <r>
          <rPr>
            <sz val="9"/>
            <color indexed="81"/>
            <rFont val="Segoe UI"/>
            <family val="2"/>
          </rPr>
          <t xml:space="preserve">
</t>
        </r>
      </text>
    </comment>
    <comment ref="W24" authorId="1" shapeId="0">
      <text>
        <r>
          <rPr>
            <b/>
            <sz val="9"/>
            <color indexed="81"/>
            <rFont val="Segoe UI"/>
            <family val="2"/>
          </rPr>
          <t>Apenas Imigrantes:
1= imigrante residepor prazo indeterminado
2= imigrante reside por prazo determinado
Em branco para nacionais</t>
        </r>
        <r>
          <rPr>
            <sz val="9"/>
            <color indexed="81"/>
            <rFont val="Segoe UI"/>
            <family val="2"/>
          </rPr>
          <t xml:space="preserve">
</t>
        </r>
      </text>
    </comment>
    <comment ref="X24" authorId="1" shapeId="0">
      <text>
        <r>
          <rPr>
            <b/>
            <sz val="9"/>
            <color indexed="81"/>
            <rFont val="Segoe UI"/>
            <family val="2"/>
          </rPr>
          <t>Apenas imigrantes; condição imigrante
1=refugiado
2=solicitante de refúgio
3= permanência por razões familiares
4= beneficiado por acordo entre paises do Mercosul
5=dependente de agente diplomático
6= beneficiado pelo acordo com Portugal
7= outra</t>
        </r>
        <r>
          <rPr>
            <sz val="9"/>
            <color indexed="81"/>
            <rFont val="Segoe UI"/>
            <family val="2"/>
          </rPr>
          <t xml:space="preserve">
</t>
        </r>
      </text>
    </comment>
    <comment ref="Y24" authorId="1" shapeId="0">
      <text>
        <r>
          <rPr>
            <b/>
            <sz val="9"/>
            <color indexed="81"/>
            <rFont val="Segoe UI"/>
            <family val="2"/>
          </rPr>
          <t xml:space="preserve">Neste grupo informar S ou N </t>
        </r>
        <r>
          <rPr>
            <sz val="9"/>
            <color indexed="81"/>
            <rFont val="Segoe UI"/>
            <family val="2"/>
          </rPr>
          <t xml:space="preserve">
</t>
        </r>
      </text>
    </comment>
    <comment ref="Z24" authorId="0" shapeId="0">
      <text>
        <r>
          <rPr>
            <b/>
            <sz val="9"/>
            <color indexed="81"/>
            <rFont val="Segoe UI"/>
            <family val="2"/>
          </rPr>
          <t xml:space="preserve">Neste grupo informar S ou N </t>
        </r>
        <r>
          <rPr>
            <sz val="9"/>
            <color indexed="81"/>
            <rFont val="Segoe UI"/>
            <family val="2"/>
          </rPr>
          <t xml:space="preserve">
</t>
        </r>
      </text>
    </comment>
    <comment ref="AA24" authorId="0" shapeId="0">
      <text>
        <r>
          <rPr>
            <b/>
            <sz val="9"/>
            <color indexed="81"/>
            <rFont val="Segoe UI"/>
            <family val="2"/>
          </rPr>
          <t xml:space="preserve">Neste grupo informar S ou N </t>
        </r>
        <r>
          <rPr>
            <sz val="9"/>
            <color indexed="81"/>
            <rFont val="Segoe UI"/>
            <family val="2"/>
          </rPr>
          <t xml:space="preserve">
</t>
        </r>
      </text>
    </comment>
    <comment ref="AB24" authorId="0" shapeId="0">
      <text>
        <r>
          <rPr>
            <b/>
            <sz val="9"/>
            <color indexed="81"/>
            <rFont val="Segoe UI"/>
            <family val="2"/>
          </rPr>
          <t xml:space="preserve">Neste grupo informar S ou N </t>
        </r>
        <r>
          <rPr>
            <sz val="9"/>
            <color indexed="81"/>
            <rFont val="Segoe UI"/>
            <family val="2"/>
          </rPr>
          <t xml:space="preserve">
</t>
        </r>
      </text>
    </comment>
    <comment ref="AC24" authorId="0" shapeId="0">
      <text>
        <r>
          <rPr>
            <b/>
            <sz val="9"/>
            <color indexed="81"/>
            <rFont val="Segoe UI"/>
            <family val="2"/>
          </rPr>
          <t xml:space="preserve">Neste grupo informar S ou N </t>
        </r>
        <r>
          <rPr>
            <sz val="9"/>
            <color indexed="81"/>
            <rFont val="Segoe UI"/>
            <family val="2"/>
          </rPr>
          <t xml:space="preserve">
</t>
        </r>
      </text>
    </comment>
    <comment ref="AD24" authorId="0" shapeId="0">
      <text>
        <r>
          <rPr>
            <b/>
            <sz val="9"/>
            <color indexed="81"/>
            <rFont val="Segoe UI"/>
            <family val="2"/>
          </rPr>
          <t xml:space="preserve">Reabilitado ou Readaptado
Neste grupo informar S ou N </t>
        </r>
        <r>
          <rPr>
            <sz val="9"/>
            <color indexed="81"/>
            <rFont val="Segoe UI"/>
            <family val="2"/>
          </rPr>
          <t xml:space="preserve">
</t>
        </r>
      </text>
    </comment>
    <comment ref="AE24" authorId="1" shapeId="0">
      <text>
        <r>
          <rPr>
            <b/>
            <sz val="9"/>
            <color indexed="81"/>
            <rFont val="Segoe UI"/>
            <family val="2"/>
          </rPr>
          <t>Opcional</t>
        </r>
        <r>
          <rPr>
            <sz val="9"/>
            <color indexed="81"/>
            <rFont val="Segoe UI"/>
            <family val="2"/>
          </rPr>
          <t xml:space="preserve">
</t>
        </r>
      </text>
    </comment>
    <comment ref="AF24" authorId="0" shapeId="0">
      <text>
        <r>
          <rPr>
            <b/>
            <sz val="9"/>
            <color indexed="81"/>
            <rFont val="Segoe UI"/>
            <family val="2"/>
          </rPr>
          <t>Opcional</t>
        </r>
        <r>
          <rPr>
            <sz val="9"/>
            <color indexed="81"/>
            <rFont val="Segoe UI"/>
            <family val="2"/>
          </rPr>
          <t xml:space="preserve">
</t>
        </r>
      </text>
    </comment>
    <comment ref="AG24" authorId="1" shapeId="0">
      <text>
        <r>
          <rPr>
            <b/>
            <sz val="9"/>
            <color indexed="81"/>
            <rFont val="Segoe UI"/>
            <family val="2"/>
          </rPr>
          <t>Cadastramento inicial em relação à data de início da obrigatoriedade
S = a data de início do cooperado é anterior à data de início da obrigatoriedade (2018/07)
N = a data de início do cooperado é posterior à data de início da obrigatoriedade (2018/07)</t>
        </r>
        <r>
          <rPr>
            <sz val="9"/>
            <color indexed="81"/>
            <rFont val="Segoe UI"/>
            <family val="2"/>
          </rPr>
          <t xml:space="preserve">
</t>
        </r>
      </text>
    </comment>
    <comment ref="AH24" authorId="0" shapeId="0">
      <text>
        <r>
          <rPr>
            <b/>
            <sz val="9"/>
            <color indexed="81"/>
            <rFont val="Segoe UI"/>
            <family val="2"/>
          </rPr>
          <t>Número sequencial do registro de cooperados, ordenado por data de admissão</t>
        </r>
        <r>
          <rPr>
            <sz val="9"/>
            <color indexed="81"/>
            <rFont val="Segoe UI"/>
            <family val="2"/>
          </rPr>
          <t xml:space="preserve">
</t>
        </r>
      </text>
    </comment>
    <comment ref="AI24" authorId="1" shapeId="0">
      <text>
        <r>
          <rPr>
            <b/>
            <sz val="9"/>
            <color indexed="81"/>
            <rFont val="Segoe UI"/>
            <family val="2"/>
          </rPr>
          <t>Categoria do trabalhador, conforme tabela 01.  Abaixo
reprodução parcial da tabela 1
722 - Contribuinte individual - Diretor não empregado, sem FGTS
723 - Contribuinte individual - Empresário, sócio e membro de conselho de administração ou fiscal
731 - Contribuinte individual - Cooperado que presta serviços por intermédio de cooperativa de
trabalho
734 - Contribuinte individual - T ransportador cooperado que presta serviços por intermédio de
cooperativa de trabalho
738 - Coop. presta serv em coop. de Produção.</t>
        </r>
        <r>
          <rPr>
            <sz val="9"/>
            <color indexed="81"/>
            <rFont val="Segoe UI"/>
            <family val="2"/>
          </rPr>
          <t xml:space="preserve">
</t>
        </r>
      </text>
    </comment>
    <comment ref="AJ24" authorId="1" shapeId="0">
      <text>
        <r>
          <rPr>
            <b/>
            <sz val="9"/>
            <color indexed="81"/>
            <rFont val="Segoe UI"/>
            <family val="2"/>
          </rPr>
          <t xml:space="preserve">Para Cooperado, data de ingresso do cooperado na cooperativa
Para Diretor ou Conselheiro, data de Posse
</t>
        </r>
        <r>
          <rPr>
            <sz val="9"/>
            <color indexed="81"/>
            <rFont val="Segoe UI"/>
            <family val="2"/>
          </rPr>
          <t xml:space="preserve">
</t>
        </r>
      </text>
    </comment>
    <comment ref="AK24" authorId="1" shapeId="0">
      <text>
        <r>
          <rPr>
            <b/>
            <sz val="9"/>
            <color indexed="81"/>
            <rFont val="Segoe UI"/>
            <family val="2"/>
          </rPr>
          <t>Natureza da atividade
1 - Trabalho urbano
2 - Trabalho rural</t>
        </r>
        <r>
          <rPr>
            <sz val="9"/>
            <color indexed="81"/>
            <rFont val="Segoe UI"/>
            <family val="2"/>
          </rPr>
          <t xml:space="preserve">
</t>
        </r>
      </text>
    </comment>
    <comment ref="AL24" authorId="1" shapeId="0">
      <text>
        <r>
          <rPr>
            <b/>
            <sz val="9"/>
            <color indexed="81"/>
            <rFont val="Segoe UI"/>
            <family val="2"/>
          </rPr>
          <t>Nome do cargo</t>
        </r>
        <r>
          <rPr>
            <sz val="9"/>
            <color indexed="81"/>
            <rFont val="Segoe UI"/>
            <family val="2"/>
          </rPr>
          <t xml:space="preserve">
</t>
        </r>
      </text>
    </comment>
    <comment ref="AM24" authorId="1" shapeId="0">
      <text>
        <r>
          <rPr>
            <b/>
            <sz val="9"/>
            <color indexed="81"/>
            <rFont val="Segoe UI"/>
            <family val="2"/>
          </rPr>
          <t>CBO do cargo (6 posições)</t>
        </r>
        <r>
          <rPr>
            <sz val="9"/>
            <color indexed="81"/>
            <rFont val="Segoe UI"/>
            <family val="2"/>
          </rPr>
          <t xml:space="preserve">
</t>
        </r>
      </text>
    </comment>
    <comment ref="AN24" authorId="1" shapeId="0">
      <text>
        <r>
          <rPr>
            <b/>
            <sz val="9"/>
            <color indexed="81"/>
            <rFont val="Segoe UI"/>
            <family val="2"/>
          </rPr>
          <t>Data de término, quando for necessário enviar cadastramento inicial do trabalhador com data de término anterior ao início dos eventos não periódicos.</t>
        </r>
        <r>
          <rPr>
            <sz val="9"/>
            <color indexed="81"/>
            <rFont val="Segoe UI"/>
            <family val="2"/>
          </rPr>
          <t xml:space="preserve">
</t>
        </r>
      </text>
    </comment>
    <comment ref="A28" authorId="1" shapeId="0">
      <text>
        <r>
          <rPr>
            <b/>
            <sz val="9"/>
            <color indexed="81"/>
            <rFont val="Segoe UI"/>
            <family val="2"/>
          </rPr>
          <t>Cadastro inicial dos dependentes dos cooperados</t>
        </r>
        <r>
          <rPr>
            <sz val="9"/>
            <color indexed="81"/>
            <rFont val="Segoe UI"/>
            <family val="2"/>
          </rPr>
          <t xml:space="preserve">
</t>
        </r>
      </text>
    </comment>
    <comment ref="C28" authorId="1" shapeId="0">
      <text>
        <r>
          <rPr>
            <b/>
            <sz val="9"/>
            <color indexed="81"/>
            <rFont val="Segoe UI"/>
            <family val="2"/>
          </rPr>
          <t>Conforme tabela 07</t>
        </r>
        <r>
          <rPr>
            <sz val="9"/>
            <color indexed="81"/>
            <rFont val="Segoe UI"/>
            <family val="2"/>
          </rPr>
          <t xml:space="preserve">
</t>
        </r>
        <r>
          <rPr>
            <b/>
            <sz val="9"/>
            <color indexed="81"/>
            <rFont val="Segoe UI"/>
            <family val="2"/>
          </rPr>
          <t>01 Cônjuge
02  Companheiro(a) com o(a) qual tenha filho ou viva há mais de 5 (cinco) anos ou possua declaração de união estável
03 Filho(a) ou enteado(a)
04 Filho(a) ou enteado(a), universitário(a) ou cursando escola técnica de 2º grau
06 Irmão(ã), neto(a) ou bisneto(a) sem arrimo dos pais, do(a) qual detenha a guarda judicial
07 Irmão(ã), neto(a) ou bisneto(a) sem arrimo dos pais, universitário(a) ou cursando escola técnica de 2° grau, do(a) qual detenha a guarda judicial
09 Pais, avós e bisavós
10 Menor pobre do qual detenha a guarda judicial
11 A pessoa absolutamente incapaz, da qual seja tutor ou curador
12 Ex-cônjuge
99 Agregado/Outros</t>
        </r>
      </text>
    </comment>
    <comment ref="F28" authorId="1" shapeId="0">
      <text>
        <r>
          <rPr>
            <b/>
            <sz val="9"/>
            <color indexed="81"/>
            <rFont val="Segoe UI"/>
            <family val="2"/>
          </rPr>
          <t>É obrigatório para dedução do IRRF, independente da idade.</t>
        </r>
        <r>
          <rPr>
            <sz val="9"/>
            <color indexed="81"/>
            <rFont val="Segoe UI"/>
            <family val="2"/>
          </rPr>
          <t xml:space="preserve">
</t>
        </r>
      </text>
    </comment>
    <comment ref="G28" authorId="1" shapeId="0">
      <text>
        <r>
          <rPr>
            <b/>
            <sz val="9"/>
            <color indexed="81"/>
            <rFont val="Segoe UI"/>
            <family val="2"/>
          </rPr>
          <t>Considerar o dependente para dedução do IRRF
S ou N</t>
        </r>
        <r>
          <rPr>
            <sz val="9"/>
            <color indexed="81"/>
            <rFont val="Segoe UI"/>
            <family val="2"/>
          </rPr>
          <t xml:space="preserve">
</t>
        </r>
      </text>
    </comment>
    <comment ref="H28" authorId="1" shapeId="0">
      <text>
        <r>
          <rPr>
            <b/>
            <sz val="9"/>
            <color indexed="81"/>
            <rFont val="Segoe UI"/>
            <family val="2"/>
          </rPr>
          <t>Dependente para fins de solicitação do salário família</t>
        </r>
        <r>
          <rPr>
            <sz val="9"/>
            <color indexed="81"/>
            <rFont val="Segoe UI"/>
            <family val="2"/>
          </rPr>
          <t xml:space="preserve">
</t>
        </r>
      </text>
    </comment>
    <comment ref="I28" authorId="1" shapeId="0">
      <text>
        <r>
          <rPr>
            <b/>
            <sz val="9"/>
            <color indexed="81"/>
            <rFont val="Segoe UI"/>
            <family val="2"/>
          </rPr>
          <t>Informar se tem incapacidade física ou mental para o trabalho</t>
        </r>
        <r>
          <rPr>
            <sz val="9"/>
            <color indexed="81"/>
            <rFont val="Segoe UI"/>
            <family val="2"/>
          </rPr>
          <t xml:space="preserve">
</t>
        </r>
      </text>
    </comment>
    <comment ref="A32" authorId="1" shapeId="0">
      <text>
        <r>
          <rPr>
            <b/>
            <sz val="9"/>
            <color indexed="81"/>
            <rFont val="Segoe UI"/>
            <family val="2"/>
          </rPr>
          <t>Alteração das informações dos cadastros dos cooperados</t>
        </r>
        <r>
          <rPr>
            <sz val="9"/>
            <color indexed="81"/>
            <rFont val="Segoe UI"/>
            <family val="2"/>
          </rPr>
          <t xml:space="preserve">
</t>
        </r>
      </text>
    </comment>
    <comment ref="C32" authorId="1" shapeId="0">
      <text>
        <r>
          <rPr>
            <b/>
            <sz val="9"/>
            <color indexed="81"/>
            <rFont val="Segoe UI"/>
            <family val="2"/>
          </rPr>
          <t>CNPJ = 1</t>
        </r>
        <r>
          <rPr>
            <sz val="9"/>
            <color indexed="81"/>
            <rFont val="Segoe UI"/>
            <family val="2"/>
          </rPr>
          <t xml:space="preserve">
</t>
        </r>
      </text>
    </comment>
    <comment ref="D32" authorId="1" shapeId="0">
      <text>
        <r>
          <rPr>
            <b/>
            <sz val="9"/>
            <color indexed="81"/>
            <rFont val="Segoe UI"/>
            <family val="2"/>
          </rPr>
          <t>CNPJ base</t>
        </r>
        <r>
          <rPr>
            <sz val="9"/>
            <color indexed="81"/>
            <rFont val="Segoe UI"/>
            <family val="2"/>
          </rPr>
          <t xml:space="preserve">
</t>
        </r>
      </text>
    </comment>
    <comment ref="G32" authorId="1" shapeId="0">
      <text>
        <r>
          <rPr>
            <b/>
            <sz val="9"/>
            <color indexed="81"/>
            <rFont val="Segoe UI"/>
            <family val="2"/>
          </rPr>
          <t>categoria do trabalhador, conforme tabela 01</t>
        </r>
        <r>
          <rPr>
            <sz val="9"/>
            <color indexed="81"/>
            <rFont val="Segoe UI"/>
            <family val="2"/>
          </rPr>
          <t xml:space="preserve">
</t>
        </r>
      </text>
    </comment>
    <comment ref="H32" authorId="1" shapeId="0">
      <text>
        <r>
          <rPr>
            <b/>
            <sz val="9"/>
            <color indexed="81"/>
            <rFont val="Segoe UI"/>
            <family val="2"/>
          </rPr>
          <t xml:space="preserve">Data de alteração das informações
</t>
        </r>
        <r>
          <rPr>
            <sz val="9"/>
            <color indexed="81"/>
            <rFont val="Segoe UI"/>
            <family val="2"/>
          </rPr>
          <t xml:space="preserve">
</t>
        </r>
      </text>
    </comment>
    <comment ref="I32" authorId="1" shapeId="0">
      <text>
        <r>
          <rPr>
            <b/>
            <sz val="9"/>
            <color indexed="81"/>
            <rFont val="Segoe UI"/>
            <family val="2"/>
          </rPr>
          <t>Natureza da atividade
1 - Trabalho urbano
2 - Trabalho rural</t>
        </r>
        <r>
          <rPr>
            <sz val="9"/>
            <color indexed="81"/>
            <rFont val="Segoe UI"/>
            <family val="2"/>
          </rPr>
          <t xml:space="preserve">
</t>
        </r>
      </text>
    </comment>
    <comment ref="J32" authorId="1" shapeId="0">
      <text>
        <r>
          <rPr>
            <b/>
            <sz val="9"/>
            <color indexed="81"/>
            <rFont val="Segoe UI"/>
            <family val="2"/>
          </rPr>
          <t>Nome do cargo</t>
        </r>
        <r>
          <rPr>
            <sz val="9"/>
            <color indexed="81"/>
            <rFont val="Segoe UI"/>
            <family val="2"/>
          </rPr>
          <t xml:space="preserve">
</t>
        </r>
      </text>
    </comment>
    <comment ref="K32" authorId="1" shapeId="0">
      <text>
        <r>
          <rPr>
            <b/>
            <sz val="9"/>
            <color indexed="81"/>
            <rFont val="Segoe UI"/>
            <family val="2"/>
          </rPr>
          <t>CBO do cargo (6 posições)</t>
        </r>
        <r>
          <rPr>
            <sz val="9"/>
            <color indexed="81"/>
            <rFont val="Segoe UI"/>
            <family val="2"/>
          </rPr>
          <t xml:space="preserve">
</t>
        </r>
      </text>
    </comment>
    <comment ref="L32" authorId="1" shapeId="0">
      <text>
        <r>
          <rPr>
            <b/>
            <sz val="9"/>
            <color indexed="81"/>
            <rFont val="Segoe UI"/>
            <family val="2"/>
          </rPr>
          <t>Controle interno</t>
        </r>
        <r>
          <rPr>
            <sz val="9"/>
            <color indexed="81"/>
            <rFont val="Segoe UI"/>
            <family val="2"/>
          </rPr>
          <t xml:space="preserve">
</t>
        </r>
      </text>
    </comment>
    <comment ref="M32" authorId="1" shapeId="0">
      <text>
        <r>
          <rPr>
            <b/>
            <sz val="9"/>
            <color indexed="81"/>
            <rFont val="Segoe UI"/>
            <family val="2"/>
          </rPr>
          <t>Controle interno</t>
        </r>
        <r>
          <rPr>
            <sz val="9"/>
            <color indexed="81"/>
            <rFont val="Segoe UI"/>
            <family val="2"/>
          </rPr>
          <t xml:space="preserve">
</t>
        </r>
      </text>
    </comment>
    <comment ref="N32" authorId="1" shapeId="0">
      <text>
        <r>
          <rPr>
            <b/>
            <sz val="9"/>
            <color indexed="81"/>
            <rFont val="Segoe UI"/>
            <family val="2"/>
          </rPr>
          <t>Filtrar apenas os ativos</t>
        </r>
        <r>
          <rPr>
            <sz val="9"/>
            <color indexed="81"/>
            <rFont val="Segoe UI"/>
            <family val="2"/>
          </rPr>
          <t xml:space="preserve">
</t>
        </r>
      </text>
    </comment>
    <comment ref="A36" authorId="1" shapeId="0">
      <text>
        <r>
          <rPr>
            <b/>
            <sz val="9"/>
            <color indexed="81"/>
            <rFont val="Segoe UI"/>
            <family val="2"/>
          </rPr>
          <t>Para registro de desligamento do profissional. 
No caso de cooperativas pode ser preferível só efetuar este registro em caso de um afastamento realmente definitivo, por não ser incomum o retorno após curto período.
 Não há implicações no eSocial se o cooperado ficar um período sem que seja informada produção, sendo que o próprio manual recomenda so efetuar o desligamento em situações definitivas.</t>
        </r>
        <r>
          <rPr>
            <sz val="9"/>
            <color indexed="81"/>
            <rFont val="Segoe UI"/>
            <family val="2"/>
          </rPr>
          <t xml:space="preserve">
</t>
        </r>
      </text>
    </comment>
    <comment ref="C36" authorId="1" shapeId="0">
      <text>
        <r>
          <rPr>
            <b/>
            <sz val="9"/>
            <color indexed="81"/>
            <rFont val="Segoe UI"/>
            <family val="2"/>
          </rPr>
          <t>Tipo de inscrição do declarante: CNPJ = 1</t>
        </r>
        <r>
          <rPr>
            <sz val="9"/>
            <color indexed="81"/>
            <rFont val="Segoe UI"/>
            <family val="2"/>
          </rPr>
          <t xml:space="preserve">
</t>
        </r>
      </text>
    </comment>
    <comment ref="D36" authorId="1" shapeId="0">
      <text>
        <r>
          <rPr>
            <b/>
            <sz val="9"/>
            <color indexed="81"/>
            <rFont val="Segoe UI"/>
            <family val="2"/>
          </rPr>
          <t>CNPJ base</t>
        </r>
        <r>
          <rPr>
            <sz val="9"/>
            <color indexed="81"/>
            <rFont val="Segoe UI"/>
            <family val="2"/>
          </rPr>
          <t xml:space="preserve">
</t>
        </r>
      </text>
    </comment>
    <comment ref="F36" authorId="0" shapeId="0">
      <text>
        <r>
          <rPr>
            <b/>
            <sz val="9"/>
            <color indexed="81"/>
            <rFont val="Segoe UI"/>
            <family val="2"/>
          </rPr>
          <t>Número sequencial do registro de cooperados, ordenado por data de admissão</t>
        </r>
        <r>
          <rPr>
            <sz val="9"/>
            <color indexed="81"/>
            <rFont val="Segoe UI"/>
            <family val="2"/>
          </rPr>
          <t xml:space="preserve">
</t>
        </r>
      </text>
    </comment>
    <comment ref="G36" authorId="1" shapeId="0">
      <text>
        <r>
          <rPr>
            <b/>
            <sz val="9"/>
            <color indexed="81"/>
            <rFont val="Segoe UI"/>
            <family val="2"/>
          </rPr>
          <t>Categoria do trabalhador, conforme tabela 01.  Abaixo
reprodução parcial da tabela 1
722 - Contribuinte individual - Diretor não empregado, sem FGTS
723 - Contribuinte individual - Empresário, sócio e membro de conselho de administração ou fiscal
731 - Contribuinte individual - Cooperado que presta serviços por intermédio de cooperativa de
trabalho
734 - Contribuinte individual - T ransportador cooperado que presta serviços por intermédio de
cooperativa de trabalho
738 - Coop. presta serv em coop. de Produção.</t>
        </r>
        <r>
          <rPr>
            <sz val="9"/>
            <color indexed="81"/>
            <rFont val="Segoe UI"/>
            <family val="2"/>
          </rPr>
          <t xml:space="preserve">
</t>
        </r>
      </text>
    </comment>
    <comment ref="H36" authorId="1" shapeId="0">
      <text>
        <r>
          <rPr>
            <b/>
            <sz val="9"/>
            <color indexed="81"/>
            <rFont val="Segoe UI"/>
            <family val="2"/>
          </rPr>
          <t>Data do término</t>
        </r>
        <r>
          <rPr>
            <sz val="9"/>
            <color indexed="81"/>
            <rFont val="Segoe UI"/>
            <family val="2"/>
          </rPr>
          <t xml:space="preserve">
</t>
        </r>
      </text>
    </comment>
    <comment ref="A42" authorId="0" shapeId="0">
      <text>
        <r>
          <rPr>
            <b/>
            <sz val="9"/>
            <color indexed="81"/>
            <rFont val="Segoe UI"/>
            <family val="2"/>
          </rPr>
          <t>Início da obrigatoriedade em Janeiro / 2023
No momento não deve ser informado</t>
        </r>
        <r>
          <rPr>
            <sz val="9"/>
            <color indexed="81"/>
            <rFont val="Segoe UI"/>
            <family val="2"/>
          </rPr>
          <t xml:space="preserve">
</t>
        </r>
      </text>
    </comment>
    <comment ref="C42" authorId="1" shapeId="0">
      <text>
        <r>
          <rPr>
            <b/>
            <sz val="9"/>
            <color indexed="81"/>
            <rFont val="Segoe UI"/>
            <family val="2"/>
          </rPr>
          <t>Data de início da atividade no setor . se anterior à data de início da obrigatoriedade será 10/01/2022</t>
        </r>
        <r>
          <rPr>
            <sz val="9"/>
            <color indexed="81"/>
            <rFont val="Segoe UI"/>
            <family val="2"/>
          </rPr>
          <t xml:space="preserve">
</t>
        </r>
      </text>
    </comment>
    <comment ref="D42" authorId="1" shapeId="0">
      <text>
        <r>
          <rPr>
            <b/>
            <sz val="9"/>
            <color indexed="81"/>
            <rFont val="Segoe UI"/>
            <family val="2"/>
          </rPr>
          <t>1= local próprio 
2= terceiros</t>
        </r>
        <r>
          <rPr>
            <sz val="9"/>
            <color indexed="81"/>
            <rFont val="Segoe UI"/>
            <family val="2"/>
          </rPr>
          <t xml:space="preserve">
</t>
        </r>
      </text>
    </comment>
    <comment ref="E42" authorId="1" shapeId="0">
      <text>
        <r>
          <rPr>
            <b/>
            <sz val="9"/>
            <color indexed="81"/>
            <rFont val="Segoe UI"/>
            <family val="2"/>
          </rPr>
          <t>Descrição do setor na organização:</t>
        </r>
        <r>
          <rPr>
            <sz val="9"/>
            <color indexed="81"/>
            <rFont val="Segoe UI"/>
            <family val="2"/>
          </rPr>
          <t xml:space="preserve">
</t>
        </r>
      </text>
    </comment>
    <comment ref="F42" authorId="1" shapeId="0">
      <text>
        <r>
          <rPr>
            <b/>
            <sz val="9"/>
            <color indexed="81"/>
            <rFont val="Segoe UI"/>
            <family val="2"/>
          </rPr>
          <t>PJ=1</t>
        </r>
        <r>
          <rPr>
            <sz val="9"/>
            <color indexed="81"/>
            <rFont val="Segoe UI"/>
            <family val="2"/>
          </rPr>
          <t xml:space="preserve">
</t>
        </r>
      </text>
    </comment>
    <comment ref="H42" authorId="1" shapeId="0">
      <text>
        <r>
          <rPr>
            <b/>
            <sz val="9"/>
            <color indexed="81"/>
            <rFont val="Segoe UI"/>
            <family val="2"/>
          </rPr>
          <t>Descrição da atividade</t>
        </r>
        <r>
          <rPr>
            <sz val="9"/>
            <color indexed="81"/>
            <rFont val="Segoe UI"/>
            <family val="2"/>
          </rPr>
          <t xml:space="preserve">
</t>
        </r>
      </text>
    </comment>
    <comment ref="I42" authorId="1" shapeId="0">
      <text>
        <r>
          <rPr>
            <b/>
            <sz val="9"/>
            <color indexed="81"/>
            <rFont val="Segoe UI"/>
            <family val="2"/>
          </rPr>
          <t>Código do agente nocivo conforme tabela</t>
        </r>
        <r>
          <rPr>
            <sz val="9"/>
            <color indexed="81"/>
            <rFont val="Segoe UI"/>
            <family val="2"/>
          </rPr>
          <t xml:space="preserve">
</t>
        </r>
      </text>
    </comment>
    <comment ref="J42" authorId="1" shapeId="0">
      <text>
        <r>
          <rPr>
            <b/>
            <sz val="9"/>
            <color indexed="81"/>
            <rFont val="Segoe UI"/>
            <family val="2"/>
          </rPr>
          <t>Descrição do ag. nocivo (depende do codi_agente_nocivo)</t>
        </r>
        <r>
          <rPr>
            <sz val="9"/>
            <color indexed="81"/>
            <rFont val="Segoe UI"/>
            <family val="2"/>
          </rPr>
          <t xml:space="preserve">
</t>
        </r>
      </text>
    </comment>
    <comment ref="K42" authorId="1" shapeId="0">
      <text>
        <r>
          <rPr>
            <b/>
            <sz val="9"/>
            <color indexed="81"/>
            <rFont val="Segoe UI"/>
            <family val="2"/>
          </rPr>
          <t>1=avaliação quantitativa
2=avaliação qualitativa</t>
        </r>
        <r>
          <rPr>
            <sz val="9"/>
            <color indexed="81"/>
            <rFont val="Segoe UI"/>
            <family val="2"/>
          </rPr>
          <t xml:space="preserve">
</t>
        </r>
      </text>
    </comment>
    <comment ref="L42" authorId="1" shapeId="0">
      <text>
        <r>
          <rPr>
            <b/>
            <sz val="9"/>
            <color indexed="81"/>
            <rFont val="Segoe UI"/>
            <family val="2"/>
          </rPr>
          <t>Intensidade, concentração, depende do código do ag nocivo</t>
        </r>
        <r>
          <rPr>
            <sz val="9"/>
            <color indexed="81"/>
            <rFont val="Segoe UI"/>
            <family val="2"/>
          </rPr>
          <t xml:space="preserve">
</t>
        </r>
      </text>
    </comment>
    <comment ref="M42" authorId="1" shapeId="0">
      <text>
        <r>
          <rPr>
            <b/>
            <sz val="9"/>
            <color indexed="81"/>
            <rFont val="Segoe UI"/>
            <family val="2"/>
          </rPr>
          <t>Limite de tolerância, depende do código do ag nocivo</t>
        </r>
        <r>
          <rPr>
            <sz val="9"/>
            <color indexed="81"/>
            <rFont val="Segoe UI"/>
            <family val="2"/>
          </rPr>
          <t xml:space="preserve">
</t>
        </r>
      </text>
    </comment>
    <comment ref="O42" authorId="1" shapeId="0">
      <text>
        <r>
          <rPr>
            <b/>
            <sz val="9"/>
            <color indexed="81"/>
            <rFont val="Segoe UI"/>
            <family val="2"/>
          </rPr>
          <t>Técnica de medição, depende de vários fatores</t>
        </r>
        <r>
          <rPr>
            <sz val="9"/>
            <color indexed="81"/>
            <rFont val="Segoe UI"/>
            <family val="2"/>
          </rPr>
          <t xml:space="preserve">
</t>
        </r>
      </text>
    </comment>
    <comment ref="A46" authorId="1" shapeId="0">
      <text>
        <r>
          <rPr>
            <b/>
            <sz val="9"/>
            <color indexed="81"/>
            <rFont val="Segoe UI"/>
            <family val="2"/>
          </rPr>
          <t>Para registro de desligamento do profissional. 
No caso de cooperativas pode ser preferível só efetuar este registro em caso de um afastamento realmente definitivo, por não ser incomum o retorno após curto período. Não há implicações no eSocial se o profissional ficar um período sem que seja informada produção.</t>
        </r>
        <r>
          <rPr>
            <sz val="9"/>
            <color indexed="81"/>
            <rFont val="Segoe UI"/>
            <family val="2"/>
          </rPr>
          <t xml:space="preserve">
</t>
        </r>
      </text>
    </comment>
    <comment ref="H46" authorId="1" shapeId="0">
      <text>
        <r>
          <rPr>
            <b/>
            <sz val="9"/>
            <color indexed="81"/>
            <rFont val="Segoe UI"/>
            <family val="2"/>
          </rPr>
          <t>Código conforme tabela 19</t>
        </r>
        <r>
          <rPr>
            <sz val="9"/>
            <color indexed="81"/>
            <rFont val="Segoe UI"/>
            <family val="2"/>
          </rPr>
          <t xml:space="preserve">
</t>
        </r>
      </text>
    </comment>
    <comment ref="J46" authorId="1" shapeId="0">
      <text>
        <r>
          <rPr>
            <b/>
            <sz val="9"/>
            <color indexed="81"/>
            <rFont val="Segoe UI"/>
            <family val="2"/>
          </rPr>
          <t>Conforme tabela 2</t>
        </r>
        <r>
          <rPr>
            <sz val="9"/>
            <color indexed="81"/>
            <rFont val="Segoe UI"/>
            <family val="2"/>
          </rPr>
          <t xml:space="preserve">
</t>
        </r>
      </text>
    </comment>
  </commentList>
</comments>
</file>

<file path=xl/comments2.xml><?xml version="1.0" encoding="utf-8"?>
<comments xmlns="http://schemas.openxmlformats.org/spreadsheetml/2006/main">
  <authors>
    <author>Renato</author>
  </authors>
  <commentList>
    <comment ref="C3" authorId="0" shapeId="0">
      <text>
        <r>
          <rPr>
            <b/>
            <sz val="9"/>
            <color indexed="81"/>
            <rFont val="Segoe UI"/>
            <family val="2"/>
          </rPr>
          <t xml:space="preserve">Tipo de inscrição do declarante.
CNPJ = 1
CPF=2
</t>
        </r>
        <r>
          <rPr>
            <sz val="9"/>
            <color indexed="81"/>
            <rFont val="Segoe UI"/>
            <family val="2"/>
          </rPr>
          <t xml:space="preserve">
</t>
        </r>
      </text>
    </comment>
    <comment ref="D3" authorId="0" shapeId="0">
      <text>
        <r>
          <rPr>
            <b/>
            <sz val="9"/>
            <color indexed="81"/>
            <rFont val="Segoe UI"/>
            <family val="2"/>
          </rPr>
          <t>Raiz do CNPJ da empresa declarante</t>
        </r>
        <r>
          <rPr>
            <sz val="9"/>
            <color indexed="81"/>
            <rFont val="Segoe UI"/>
            <family val="2"/>
          </rPr>
          <t xml:space="preserve">
</t>
        </r>
      </text>
    </comment>
    <comment ref="E3" authorId="0" shapeId="0">
      <text>
        <r>
          <rPr>
            <b/>
            <sz val="9"/>
            <color indexed="81"/>
            <rFont val="Segoe UI"/>
            <family val="2"/>
          </rPr>
          <t>Para Controle Interno. Não é enviado ao eSocial.
nome da empresa/pessoa desta Lotação Tributária</t>
        </r>
        <r>
          <rPr>
            <sz val="9"/>
            <color indexed="81"/>
            <rFont val="Segoe UI"/>
            <family val="2"/>
          </rPr>
          <t xml:space="preserve">
</t>
        </r>
      </text>
    </comment>
    <comment ref="F3" authorId="0" shapeId="0">
      <text>
        <r>
          <rPr>
            <b/>
            <sz val="9"/>
            <color indexed="81"/>
            <rFont val="Segoe UI"/>
            <family val="2"/>
          </rPr>
          <t xml:space="preserve">Código identificador das Lotações Tributárias. 
Deve ser criado sequêncialmente pelo  sistema gerencial em uso. </t>
        </r>
        <r>
          <rPr>
            <sz val="9"/>
            <color indexed="81"/>
            <rFont val="Segoe UI"/>
            <family val="2"/>
          </rPr>
          <t xml:space="preserve">
</t>
        </r>
      </text>
    </comment>
    <comment ref="G3" authorId="0" shapeId="0">
      <text>
        <r>
          <rPr>
            <b/>
            <sz val="9"/>
            <color indexed="81"/>
            <rFont val="Segoe UI"/>
            <family val="2"/>
          </rPr>
          <t>Na Implantação: data de início da validade, ou seja, contratação da empresa ; se anterior ao início do eSocial , informar 2018-07 que é o início da obrigatoriedade.
Na criação de novo item, a data correspondente à data de contratação</t>
        </r>
      </text>
    </comment>
    <comment ref="H3" authorId="0" shapeId="0">
      <text>
        <r>
          <rPr>
            <b/>
            <sz val="9"/>
            <color indexed="81"/>
            <rFont val="Segoe UI"/>
            <family val="2"/>
          </rPr>
          <t>Encerramento do contrato. No caso de Cooperativas, possivelmente só será informado no encerramento da mesma.</t>
        </r>
      </text>
    </comment>
    <comment ref="I3" authorId="0" shapeId="0">
      <text>
        <r>
          <rPr>
            <b/>
            <sz val="9"/>
            <color indexed="81"/>
            <rFont val="Segoe UI"/>
            <family val="2"/>
          </rPr>
          <t>Informar com base na Tabela 10
Aplicáveis p/ cooperativa:
5 - Tomador PJ
6 - Tomador é Instituição Beneficiente isenta, será 06</t>
        </r>
        <r>
          <rPr>
            <sz val="9"/>
            <color indexed="81"/>
            <rFont val="Segoe UI"/>
            <family val="2"/>
          </rPr>
          <t xml:space="preserve">
</t>
        </r>
        <r>
          <rPr>
            <b/>
            <sz val="9"/>
            <color indexed="81"/>
            <rFont val="Segoe UI"/>
            <family val="2"/>
          </rPr>
          <t>7 - Tomador PF</t>
        </r>
      </text>
    </comment>
    <comment ref="J3" authorId="0" shapeId="0">
      <text>
        <r>
          <rPr>
            <b/>
            <sz val="9"/>
            <color indexed="81"/>
            <rFont val="Segoe UI"/>
            <family val="2"/>
          </rPr>
          <t>Tipo de Inscrição do Tomador
(desta Lotação Tributária)
CNPJ=1
CPF=2
CNO=4</t>
        </r>
        <r>
          <rPr>
            <sz val="9"/>
            <color indexed="81"/>
            <rFont val="Segoe UI"/>
            <family val="2"/>
          </rPr>
          <t xml:space="preserve">
</t>
        </r>
      </text>
    </comment>
    <comment ref="K3" authorId="0" shapeId="0">
      <text>
        <r>
          <rPr>
            <b/>
            <sz val="9"/>
            <color indexed="81"/>
            <rFont val="Segoe UI"/>
            <family val="2"/>
          </rPr>
          <t>CPF ou CNPJ do contratante - Tomador</t>
        </r>
        <r>
          <rPr>
            <sz val="9"/>
            <color indexed="81"/>
            <rFont val="Segoe UI"/>
            <family val="2"/>
          </rPr>
          <t xml:space="preserve">
</t>
        </r>
      </text>
    </comment>
    <comment ref="L3" authorId="0" shapeId="0">
      <text>
        <r>
          <rPr>
            <b/>
            <sz val="9"/>
            <color indexed="81"/>
            <rFont val="Segoe UI"/>
            <family val="2"/>
          </rPr>
          <t xml:space="preserve">Informar FPAS da Lotação Tributária </t>
        </r>
        <r>
          <rPr>
            <sz val="9"/>
            <color indexed="81"/>
            <rFont val="Segoe UI"/>
            <family val="2"/>
          </rPr>
          <t xml:space="preserve">
</t>
        </r>
      </text>
    </comment>
    <comment ref="M3" authorId="0" shapeId="0">
      <text>
        <r>
          <rPr>
            <b/>
            <sz val="9"/>
            <color indexed="81"/>
            <rFont val="Segoe UI"/>
            <family val="2"/>
          </rPr>
          <t>Informar Cod de Terceiros da  Lotação já considerando eventuais convênios para recolhimento direto</t>
        </r>
        <r>
          <rPr>
            <sz val="9"/>
            <color indexed="81"/>
            <rFont val="Segoe UI"/>
            <family val="2"/>
          </rPr>
          <t xml:space="preserve">
</t>
        </r>
      </text>
    </comment>
  </commentList>
</comments>
</file>

<file path=xl/sharedStrings.xml><?xml version="1.0" encoding="utf-8"?>
<sst xmlns="http://schemas.openxmlformats.org/spreadsheetml/2006/main" count="466" uniqueCount="277">
  <si>
    <t>tpInsc</t>
  </si>
  <si>
    <t>nrInsc</t>
  </si>
  <si>
    <t>iniValid</t>
  </si>
  <si>
    <t>fimValid</t>
  </si>
  <si>
    <t>classtrib</t>
  </si>
  <si>
    <t>indCoop</t>
  </si>
  <si>
    <t>indConstr</t>
  </si>
  <si>
    <t>indDesFolha</t>
  </si>
  <si>
    <t>indOptRegEletron</t>
  </si>
  <si>
    <t>03925158</t>
  </si>
  <si>
    <t>2018-07</t>
  </si>
  <si>
    <t/>
  </si>
  <si>
    <t>Observação</t>
  </si>
  <si>
    <t>tpisnc2</t>
  </si>
  <si>
    <t>nrInsc2</t>
  </si>
  <si>
    <t>inivalid</t>
  </si>
  <si>
    <t>cnaePrep</t>
  </si>
  <si>
    <t>aliqRat</t>
  </si>
  <si>
    <t>fap</t>
  </si>
  <si>
    <t>03925158000160</t>
  </si>
  <si>
    <t>8610101</t>
  </si>
  <si>
    <t>1,0</t>
  </si>
  <si>
    <t>Estabelecimentos</t>
  </si>
  <si>
    <t>SINCRO0001</t>
  </si>
  <si>
    <t>tabrub01</t>
  </si>
  <si>
    <t>1</t>
  </si>
  <si>
    <t>SINCRO0002</t>
  </si>
  <si>
    <t>SINCRO0003</t>
  </si>
  <si>
    <t>SINCRO0004</t>
  </si>
  <si>
    <t>09</t>
  </si>
  <si>
    <t>SINCRO0005</t>
  </si>
  <si>
    <t>SINCRO0006</t>
  </si>
  <si>
    <t>SINCRO0007</t>
  </si>
  <si>
    <t>SINCRO0009</t>
  </si>
  <si>
    <t>SINCRO0010</t>
  </si>
  <si>
    <t>SINCRO0011</t>
  </si>
  <si>
    <t>SINCRO0012</t>
  </si>
  <si>
    <t>SINCRO0013</t>
  </si>
  <si>
    <t>SINCRO0014</t>
  </si>
  <si>
    <t>SINCRO0015</t>
  </si>
  <si>
    <t>SINCRO0016</t>
  </si>
  <si>
    <t>SINCRO0017</t>
  </si>
  <si>
    <t>SINCRO0020</t>
  </si>
  <si>
    <t>Tabela</t>
  </si>
  <si>
    <t>TipoInsc1</t>
  </si>
  <si>
    <t>nrInsc1</t>
  </si>
  <si>
    <t>RazãoInstituição</t>
  </si>
  <si>
    <t>CodLotacao</t>
  </si>
  <si>
    <t>tpLotacao</t>
  </si>
  <si>
    <t>tpInscr2</t>
  </si>
  <si>
    <t>FPAS</t>
  </si>
  <si>
    <t>CodTercs</t>
  </si>
  <si>
    <t>SINCRO00001</t>
  </si>
  <si>
    <t>05</t>
  </si>
  <si>
    <t>515</t>
  </si>
  <si>
    <t>4163</t>
  </si>
  <si>
    <t>16513178001229</t>
  </si>
  <si>
    <t>Lotação Tributária</t>
  </si>
  <si>
    <t>Empresa XYZ</t>
  </si>
  <si>
    <t>Empresa ABCD</t>
  </si>
  <si>
    <t>cpfTrab</t>
  </si>
  <si>
    <t>04012832670</t>
  </si>
  <si>
    <t>00932455727</t>
  </si>
  <si>
    <t>Remunerações</t>
  </si>
  <si>
    <t>IdeDmDev</t>
  </si>
  <si>
    <t>CodCateg</t>
  </si>
  <si>
    <t>Matricula</t>
  </si>
  <si>
    <t>indApurIr</t>
  </si>
  <si>
    <t>IdeTabRubr</t>
  </si>
  <si>
    <t>grauExp</t>
  </si>
  <si>
    <t>731</t>
  </si>
  <si>
    <t>101</t>
  </si>
  <si>
    <t>cpfBenef</t>
  </si>
  <si>
    <t>Pagamentos</t>
  </si>
  <si>
    <t>dtPgto</t>
  </si>
  <si>
    <t>tpPgto</t>
  </si>
  <si>
    <t>perRef</t>
  </si>
  <si>
    <t>ideDmDev</t>
  </si>
  <si>
    <t>vrLiq</t>
  </si>
  <si>
    <t>S</t>
  </si>
  <si>
    <t>Não Periódico</t>
  </si>
  <si>
    <t>N</t>
  </si>
  <si>
    <t>nmTrab</t>
  </si>
  <si>
    <t>Sexo</t>
  </si>
  <si>
    <t>racaCor</t>
  </si>
  <si>
    <t>estCiv</t>
  </si>
  <si>
    <t>grauInstr</t>
  </si>
  <si>
    <t>paisNac</t>
  </si>
  <si>
    <t>tpLograd</t>
  </si>
  <si>
    <t>dscLograd</t>
  </si>
  <si>
    <t>nrLograd</t>
  </si>
  <si>
    <t>Complemento</t>
  </si>
  <si>
    <t>Bairro</t>
  </si>
  <si>
    <t>CEP</t>
  </si>
  <si>
    <t>defFisica</t>
  </si>
  <si>
    <t>defVisual</t>
  </si>
  <si>
    <t>defAuditiva</t>
  </si>
  <si>
    <t>defMental</t>
  </si>
  <si>
    <t>defIntelectual</t>
  </si>
  <si>
    <t>ReabReadap</t>
  </si>
  <si>
    <t>fonePrinc</t>
  </si>
  <si>
    <t>FLAG2300</t>
  </si>
  <si>
    <t>tipoMov</t>
  </si>
  <si>
    <t>Ativado</t>
  </si>
  <si>
    <t>09199403153</t>
  </si>
  <si>
    <t>F</t>
  </si>
  <si>
    <t>MG</t>
  </si>
  <si>
    <t>105</t>
  </si>
  <si>
    <t>R</t>
  </si>
  <si>
    <t>3106200</t>
  </si>
  <si>
    <t>AT</t>
  </si>
  <si>
    <t>91000149668</t>
  </si>
  <si>
    <t>07</t>
  </si>
  <si>
    <t>REAT</t>
  </si>
  <si>
    <t>dtAlteracao</t>
  </si>
  <si>
    <t>tmpResid</t>
  </si>
  <si>
    <t>condIng</t>
  </si>
  <si>
    <t>tpDep</t>
  </si>
  <si>
    <t>nmDep</t>
  </si>
  <si>
    <t>dtNascto</t>
  </si>
  <si>
    <t>CPFdep</t>
  </si>
  <si>
    <t>depIRRF</t>
  </si>
  <si>
    <t>depSF</t>
  </si>
  <si>
    <t>incTrab</t>
  </si>
  <si>
    <t>Dependentes</t>
  </si>
  <si>
    <t>56937970668</t>
  </si>
  <si>
    <t>Desligamento</t>
  </si>
  <si>
    <t>mtvDeslig</t>
  </si>
  <si>
    <t>dtDeslig</t>
  </si>
  <si>
    <t>28315146653</t>
  </si>
  <si>
    <t>313637 8868</t>
  </si>
  <si>
    <t>DES</t>
  </si>
  <si>
    <t>47636378604</t>
  </si>
  <si>
    <t>31 33810165</t>
  </si>
  <si>
    <t>93652330625</t>
  </si>
  <si>
    <t>31 32779132</t>
  </si>
  <si>
    <t>nmSoc</t>
  </si>
  <si>
    <t>paisNasct</t>
  </si>
  <si>
    <t>codMunic2</t>
  </si>
  <si>
    <t>uf2</t>
  </si>
  <si>
    <t>emailPric</t>
  </si>
  <si>
    <t>cadIni</t>
  </si>
  <si>
    <t>matricula</t>
  </si>
  <si>
    <t>codCateg</t>
  </si>
  <si>
    <t>dtInicio</t>
  </si>
  <si>
    <t>natAtividade</t>
  </si>
  <si>
    <t>nmCargo</t>
  </si>
  <si>
    <t>cboCargo</t>
  </si>
  <si>
    <t>dtTerm</t>
  </si>
  <si>
    <t>03519812681</t>
  </si>
  <si>
    <t>Tipuana</t>
  </si>
  <si>
    <t>240</t>
  </si>
  <si>
    <t>Juliana</t>
  </si>
  <si>
    <t>31744665</t>
  </si>
  <si>
    <t>31987735158</t>
  </si>
  <si>
    <t>Técnico de  Enfermagem</t>
  </si>
  <si>
    <t>322205</t>
  </si>
  <si>
    <t>10504428659</t>
  </si>
  <si>
    <t>24104</t>
  </si>
  <si>
    <t>São Gabriel</t>
  </si>
  <si>
    <t>31980620</t>
  </si>
  <si>
    <t>31996152282</t>
  </si>
  <si>
    <t>Cadastro Cooperados</t>
  </si>
  <si>
    <t>Gilmara</t>
  </si>
  <si>
    <t>Maria</t>
  </si>
  <si>
    <t>Andradas</t>
  </si>
  <si>
    <t>gilmara_ap@hotmail.com</t>
  </si>
  <si>
    <t>A INFORMAR</t>
  </si>
  <si>
    <t>Auxiliar de Enfermagem</t>
  </si>
  <si>
    <t>Alteração do cadastro</t>
  </si>
  <si>
    <t>dtinicondicao</t>
  </si>
  <si>
    <t>localamb</t>
  </si>
  <si>
    <t>dscsetor</t>
  </si>
  <si>
    <t>tpinscr</t>
  </si>
  <si>
    <t>numinscr</t>
  </si>
  <si>
    <t>dscativdes</t>
  </si>
  <si>
    <t>codi_agente_nocivo</t>
  </si>
  <si>
    <t>dscagnoc</t>
  </si>
  <si>
    <t>tpaval</t>
  </si>
  <si>
    <t>intconc</t>
  </si>
  <si>
    <t>limtol</t>
  </si>
  <si>
    <t>codi_avaliacao_agnocivo</t>
  </si>
  <si>
    <t>tecmedicao</t>
  </si>
  <si>
    <t>utilizaepc</t>
  </si>
  <si>
    <t>eficepc</t>
  </si>
  <si>
    <t>utilizaepi</t>
  </si>
  <si>
    <t>eficepi</t>
  </si>
  <si>
    <t>docaval</t>
  </si>
  <si>
    <t>dscepi</t>
  </si>
  <si>
    <t>medprotecao</t>
  </si>
  <si>
    <t>condfuncto</t>
  </si>
  <si>
    <t>usoinint</t>
  </si>
  <si>
    <t>pzvalid</t>
  </si>
  <si>
    <t>periodictroca</t>
  </si>
  <si>
    <t>higienizacao</t>
  </si>
  <si>
    <t>cpfresp</t>
  </si>
  <si>
    <t>ideoc</t>
  </si>
  <si>
    <t>dscoc</t>
  </si>
  <si>
    <t>nroc</t>
  </si>
  <si>
    <t>obscompl</t>
  </si>
  <si>
    <t>01.03.001</t>
  </si>
  <si>
    <t>Tolueno</t>
  </si>
  <si>
    <t>180</t>
  </si>
  <si>
    <t>espectrofotometria</t>
  </si>
  <si>
    <t>Certificado de avaliação válido</t>
  </si>
  <si>
    <t>02178885853</t>
  </si>
  <si>
    <t>9</t>
  </si>
  <si>
    <t>CRA</t>
  </si>
  <si>
    <t>123456</t>
  </si>
  <si>
    <t>Excelente ambiente de trabalho</t>
  </si>
  <si>
    <t>Gestão da Cooperativa</t>
  </si>
  <si>
    <t xml:space="preserve">Atendimento </t>
  </si>
  <si>
    <t>SINCRO0008</t>
  </si>
  <si>
    <t>SINCRO0019</t>
  </si>
  <si>
    <t>SINCRO0018</t>
  </si>
  <si>
    <t>SINCRO0021</t>
  </si>
  <si>
    <t>SINCRO0022</t>
  </si>
  <si>
    <t>SINCRO0023</t>
  </si>
  <si>
    <t>SINCRO0024</t>
  </si>
  <si>
    <t>Tabela / S1000</t>
  </si>
  <si>
    <t>Tabela / S1005</t>
  </si>
  <si>
    <t>Tabela / S1020</t>
  </si>
  <si>
    <t>Periódica / S1200</t>
  </si>
  <si>
    <t>Periódica / S1210</t>
  </si>
  <si>
    <t>não periódico / S2240</t>
  </si>
  <si>
    <t>Tabela / S2300</t>
  </si>
  <si>
    <t>Não Periódico / S2399</t>
  </si>
  <si>
    <t>Tipo / destino</t>
  </si>
  <si>
    <t>SINCRO - Sugestões Genéricas para Tratamento dos Dados a Serem Fornecidos ao SinSocial.  Considere apenas os itens aplicáveis à sua operação</t>
  </si>
  <si>
    <t>Empregador</t>
  </si>
  <si>
    <t>Os códigos exibidos estão compatíveis com as tabelas definidas pelo eSocial, porém os valores são apenas ilustrativos</t>
  </si>
  <si>
    <t>SINCRO00002</t>
  </si>
  <si>
    <t>vlrRemunOE</t>
  </si>
  <si>
    <t>se houver</t>
  </si>
  <si>
    <t>12345678000140</t>
  </si>
  <si>
    <t>115_731</t>
  </si>
  <si>
    <t>210_734</t>
  </si>
  <si>
    <t>230_722</t>
  </si>
  <si>
    <t>M115_731F2949</t>
  </si>
  <si>
    <t>M210_734F2949</t>
  </si>
  <si>
    <t>M230_722F2949</t>
  </si>
  <si>
    <t>02102102127</t>
  </si>
  <si>
    <t>23456789000155</t>
  </si>
  <si>
    <t xml:space="preserve">Considere apenas os itens aplicáveis à sua operação em particular. </t>
  </si>
  <si>
    <t>indMv</t>
  </si>
  <si>
    <t>Cond Ambientais</t>
  </si>
  <si>
    <t>2021-07-30</t>
  </si>
  <si>
    <t>2015-04-12</t>
  </si>
  <si>
    <t>2016-12--5</t>
  </si>
  <si>
    <t>Antonio xyz</t>
  </si>
  <si>
    <t>Maria abcd</t>
  </si>
  <si>
    <t>2021-07</t>
  </si>
  <si>
    <t>Motorista Taxi</t>
  </si>
  <si>
    <t>2021-05-18</t>
  </si>
  <si>
    <t>2017-06-14</t>
  </si>
  <si>
    <t>2385_34</t>
  </si>
  <si>
    <t>2424_722</t>
  </si>
  <si>
    <t>1980-04-22</t>
  </si>
  <si>
    <t>1971-08-14</t>
  </si>
  <si>
    <t>2022-01-10</t>
  </si>
  <si>
    <t>Condições Ambientais só devem ser informadas a partir de Janeiro/2022</t>
  </si>
  <si>
    <t>2121-07-14</t>
  </si>
  <si>
    <t>2121-07-04</t>
  </si>
  <si>
    <t>Em azul, INSS de terceiros, se houver</t>
  </si>
  <si>
    <t>FonePrinc do cadastro de cooperados (S2300)</t>
  </si>
  <si>
    <t>Havendo, Incluir entre as tags ReabReadap e</t>
  </si>
  <si>
    <t>Declarante</t>
  </si>
  <si>
    <t>PJ</t>
  </si>
  <si>
    <t>CNPJ base</t>
  </si>
  <si>
    <t xml:space="preserve">Código </t>
  </si>
  <si>
    <t>atribuído</t>
  </si>
  <si>
    <t xml:space="preserve">Início da </t>
  </si>
  <si>
    <t>Validade</t>
  </si>
  <si>
    <t>Fim da</t>
  </si>
  <si>
    <t>05= Tomador</t>
  </si>
  <si>
    <t>1=CNPJ</t>
  </si>
  <si>
    <t>CNPJ</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</si>
</sst>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sz val="9"/>
      <color indexed="81"/>
      <name val="Segoe UI"/>
      <family val="2"/>
    </font>
    <font>
      <b/>
      <sz val="9"/>
      <color indexed="81"/>
      <name val="Segoe UI"/>
      <family val="2"/>
    </font>
    <font>
      <b/>
      <sz val="14"/>
      <color theme="1"/>
      <name val="Calibri"/>
      <family val="2"/>
      <scheme val="minor"/>
    </font>
    <font>
      <sz val="14"/>
      <color theme="1"/>
      <name val="Calibri"/>
      <family val="2"/>
      <scheme val="minor"/>
    </font>
    <font>
      <b/>
      <sz val="12"/>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34998626667073579"/>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xf numFmtId="0" fontId="3" fillId="0" borderId="0"/>
    <xf numFmtId="0" fontId="5" fillId="0" borderId="0"/>
  </cellStyleXfs>
  <cellXfs count="47">
    <xf numFmtId="0" fontId="0" fillId="0" borderId="0" xfId="0"/>
    <xf numFmtId="0" fontId="1" fillId="0" borderId="0" xfId="0" applyFont="1"/>
    <xf numFmtId="0" fontId="1" fillId="0" borderId="0" xfId="0" applyFont="1" applyAlignment="1">
      <alignment horizontal="center"/>
    </xf>
    <xf numFmtId="0" fontId="1" fillId="2" borderId="0" xfId="0" applyFont="1" applyFill="1"/>
    <xf numFmtId="0" fontId="1" fillId="2" borderId="0" xfId="0" applyFont="1" applyFill="1" applyAlignment="1">
      <alignment horizontal="center"/>
    </xf>
    <xf numFmtId="0" fontId="4" fillId="3" borderId="1" xfId="2" applyFont="1" applyFill="1" applyBorder="1" applyAlignment="1">
      <alignment horizontal="center"/>
    </xf>
    <xf numFmtId="0" fontId="0" fillId="2" borderId="0" xfId="0" applyFill="1"/>
    <xf numFmtId="0" fontId="4" fillId="2" borderId="2" xfId="2" applyFont="1" applyFill="1" applyBorder="1" applyAlignment="1">
      <alignment horizontal="center" wrapText="1"/>
    </xf>
    <xf numFmtId="0" fontId="2" fillId="3" borderId="1" xfId="1" applyFont="1" applyFill="1" applyBorder="1" applyAlignment="1">
      <alignment horizontal="center"/>
    </xf>
    <xf numFmtId="14" fontId="4" fillId="2" borderId="2" xfId="2" applyNumberFormat="1" applyFont="1" applyFill="1" applyBorder="1" applyAlignment="1">
      <alignment horizontal="center" wrapText="1"/>
    </xf>
    <xf numFmtId="0" fontId="2" fillId="2" borderId="0" xfId="1" applyFont="1" applyFill="1" applyBorder="1" applyAlignment="1">
      <alignment horizontal="center" wrapText="1"/>
    </xf>
    <xf numFmtId="14" fontId="2" fillId="2" borderId="0" xfId="1" applyNumberFormat="1" applyFont="1" applyFill="1" applyBorder="1" applyAlignment="1">
      <alignment horizontal="center" wrapText="1"/>
    </xf>
    <xf numFmtId="14" fontId="0" fillId="2" borderId="0" xfId="0" applyNumberFormat="1" applyFill="1"/>
    <xf numFmtId="0" fontId="0" fillId="2" borderId="0" xfId="0" applyFill="1" applyAlignment="1">
      <alignment horizontal="center"/>
    </xf>
    <xf numFmtId="0" fontId="4" fillId="2" borderId="3" xfId="2" applyFont="1" applyFill="1" applyBorder="1" applyAlignment="1">
      <alignment horizontal="center" wrapText="1"/>
    </xf>
    <xf numFmtId="0" fontId="1" fillId="4" borderId="0" xfId="0" applyFont="1" applyFill="1"/>
    <xf numFmtId="0" fontId="4" fillId="4" borderId="3" xfId="2" applyFont="1" applyFill="1" applyBorder="1" applyAlignment="1">
      <alignment horizontal="center" wrapText="1"/>
    </xf>
    <xf numFmtId="0" fontId="1" fillId="4" borderId="4" xfId="0" applyFont="1" applyFill="1" applyBorder="1"/>
    <xf numFmtId="0" fontId="0" fillId="2" borderId="0" xfId="0" applyFont="1" applyFill="1"/>
    <xf numFmtId="0" fontId="1" fillId="4"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horizontal="center" wrapText="1"/>
    </xf>
    <xf numFmtId="0" fontId="8" fillId="2" borderId="0" xfId="0" applyFont="1" applyFill="1" applyAlignment="1">
      <alignment vertical="center"/>
    </xf>
    <xf numFmtId="0" fontId="9" fillId="2" borderId="0" xfId="0" applyFont="1" applyFill="1" applyAlignment="1">
      <alignment vertical="center"/>
    </xf>
    <xf numFmtId="0" fontId="1" fillId="2" borderId="0" xfId="0" applyFont="1" applyFill="1" applyAlignment="1">
      <alignment horizontal="left" wrapText="1"/>
    </xf>
    <xf numFmtId="0" fontId="10" fillId="2" borderId="0" xfId="0" applyFont="1" applyFill="1" applyAlignment="1">
      <alignment vertical="center"/>
    </xf>
    <xf numFmtId="0" fontId="2" fillId="2" borderId="3" xfId="2" applyFont="1" applyFill="1" applyBorder="1" applyAlignment="1">
      <alignment horizontal="center" wrapText="1"/>
    </xf>
    <xf numFmtId="0" fontId="4" fillId="2" borderId="0" xfId="2" applyFont="1" applyFill="1" applyBorder="1" applyAlignment="1">
      <alignment horizontal="center" wrapText="1"/>
    </xf>
    <xf numFmtId="0" fontId="2" fillId="4" borderId="3" xfId="2" applyFont="1" applyFill="1" applyBorder="1" applyAlignment="1">
      <alignment horizontal="center" wrapText="1"/>
    </xf>
    <xf numFmtId="49" fontId="4" fillId="2" borderId="3" xfId="2" applyNumberFormat="1" applyFont="1" applyFill="1" applyBorder="1" applyAlignment="1">
      <alignment horizontal="center" wrapText="1"/>
    </xf>
    <xf numFmtId="49" fontId="2" fillId="2" borderId="3" xfId="2" applyNumberFormat="1" applyFont="1" applyFill="1" applyBorder="1" applyAlignment="1">
      <alignment horizontal="center" wrapText="1"/>
    </xf>
    <xf numFmtId="4" fontId="2" fillId="2" borderId="3" xfId="2" applyNumberFormat="1" applyFont="1" applyFill="1" applyBorder="1" applyAlignment="1">
      <alignment horizontal="center" wrapText="1"/>
    </xf>
    <xf numFmtId="4" fontId="4" fillId="2" borderId="3" xfId="2" applyNumberFormat="1" applyFont="1" applyFill="1" applyBorder="1" applyAlignment="1">
      <alignment horizontal="center" wrapText="1"/>
    </xf>
    <xf numFmtId="49" fontId="4" fillId="4" borderId="3" xfId="2" applyNumberFormat="1" applyFont="1" applyFill="1" applyBorder="1" applyAlignment="1">
      <alignment horizontal="center" wrapText="1"/>
    </xf>
    <xf numFmtId="49" fontId="2" fillId="2" borderId="0" xfId="1" applyNumberFormat="1" applyFont="1" applyFill="1" applyBorder="1" applyAlignment="1">
      <alignment horizontal="center" wrapText="1"/>
    </xf>
    <xf numFmtId="0" fontId="1" fillId="5" borderId="0" xfId="0" applyFont="1" applyFill="1"/>
    <xf numFmtId="0" fontId="1" fillId="5" borderId="0" xfId="0" applyFont="1" applyFill="1" applyAlignment="1">
      <alignment horizontal="center"/>
    </xf>
    <xf numFmtId="0" fontId="2" fillId="2" borderId="0" xfId="2" applyFont="1" applyFill="1" applyBorder="1" applyAlignment="1">
      <alignment horizontal="center" wrapText="1"/>
    </xf>
    <xf numFmtId="0" fontId="1" fillId="6" borderId="0" xfId="0" applyFont="1" applyFill="1"/>
    <xf numFmtId="0" fontId="1" fillId="6" borderId="0" xfId="0" applyFont="1" applyFill="1" applyAlignment="1">
      <alignment horizontal="center"/>
    </xf>
    <xf numFmtId="0" fontId="4" fillId="6" borderId="0" xfId="2" applyFont="1" applyFill="1" applyBorder="1" applyAlignment="1">
      <alignment horizontal="center" wrapText="1"/>
    </xf>
    <xf numFmtId="0" fontId="4" fillId="7" borderId="3" xfId="2" applyFont="1" applyFill="1" applyBorder="1" applyAlignment="1">
      <alignment horizontal="center" wrapText="1"/>
    </xf>
    <xf numFmtId="49" fontId="2" fillId="7" borderId="3" xfId="2" applyNumberFormat="1" applyFont="1" applyFill="1" applyBorder="1" applyAlignment="1">
      <alignment horizontal="center" wrapText="1"/>
    </xf>
    <xf numFmtId="0" fontId="1" fillId="5" borderId="0" xfId="0" applyFont="1" applyFill="1" applyAlignment="1">
      <alignment horizontal="left"/>
    </xf>
    <xf numFmtId="0" fontId="1" fillId="5" borderId="0" xfId="0" applyFont="1" applyFill="1" applyAlignment="1"/>
    <xf numFmtId="0" fontId="2" fillId="7" borderId="5" xfId="2" applyFont="1" applyFill="1" applyBorder="1" applyAlignment="1">
      <alignment horizontal="center" wrapText="1"/>
    </xf>
    <xf numFmtId="0" fontId="2" fillId="7" borderId="6" xfId="2" applyFont="1" applyFill="1" applyBorder="1" applyAlignment="1">
      <alignment horizontal="center" wrapText="1"/>
    </xf>
  </cellXfs>
  <cellStyles count="3">
    <cellStyle name="Normal" xfId="0" builtinId="0"/>
    <cellStyle name="Normal_Plan1" xfId="1"/>
    <cellStyle name="Normal_Plan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ilmara_ap@hotmail.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5"/>
  <sheetViews>
    <sheetView tabSelected="1" workbookViewId="0">
      <selection activeCell="P3" sqref="P3"/>
    </sheetView>
  </sheetViews>
  <sheetFormatPr defaultRowHeight="15" x14ac:dyDescent="0.25"/>
  <cols>
    <col min="1" max="1" width="19.28515625" style="1" customWidth="1"/>
    <col min="2" max="2" width="21.28515625" style="2" customWidth="1"/>
    <col min="3" max="3" width="18.42578125" customWidth="1"/>
    <col min="4" max="4" width="15.28515625" customWidth="1"/>
    <col min="5" max="5" width="22" customWidth="1"/>
    <col min="6" max="6" width="20.85546875" customWidth="1"/>
    <col min="7" max="7" width="16.28515625" customWidth="1"/>
    <col min="8" max="8" width="17.140625" customWidth="1"/>
    <col min="9" max="9" width="18.5703125" customWidth="1"/>
    <col min="10" max="10" width="16.5703125" customWidth="1"/>
    <col min="11" max="11" width="18" customWidth="1"/>
    <col min="12" max="12" width="15" customWidth="1"/>
    <col min="13" max="13" width="12" customWidth="1"/>
    <col min="14" max="14" width="15.5703125" customWidth="1"/>
    <col min="15" max="15" width="12.5703125" customWidth="1"/>
    <col min="16" max="17" width="12.7109375" customWidth="1"/>
    <col min="18" max="18" width="14.28515625" customWidth="1"/>
    <col min="19" max="19" width="13.7109375" customWidth="1"/>
    <col min="20" max="20" width="11.42578125" customWidth="1"/>
    <col min="21" max="21" width="13.28515625" customWidth="1"/>
    <col min="22" max="22" width="12.5703125" customWidth="1"/>
    <col min="23" max="23" width="11.85546875" customWidth="1"/>
    <col min="24" max="24" width="13.28515625" customWidth="1"/>
    <col min="25" max="25" width="12.28515625" customWidth="1"/>
    <col min="26" max="26" width="12.7109375" customWidth="1"/>
    <col min="27" max="27" width="11.5703125" customWidth="1"/>
    <col min="28" max="28" width="11.7109375" customWidth="1"/>
    <col min="29" max="29" width="15" customWidth="1"/>
    <col min="30" max="30" width="12.28515625" customWidth="1"/>
    <col min="31" max="31" width="12.5703125" customWidth="1"/>
    <col min="32" max="32" width="25.28515625" customWidth="1"/>
    <col min="33" max="33" width="12.42578125" customWidth="1"/>
    <col min="34" max="34" width="11.7109375" customWidth="1"/>
    <col min="35" max="35" width="11.5703125" customWidth="1"/>
    <col min="36" max="36" width="12.140625" customWidth="1"/>
    <col min="37" max="37" width="13.140625" customWidth="1"/>
    <col min="38" max="38" width="22.42578125" customWidth="1"/>
    <col min="39" max="39" width="14.28515625" customWidth="1"/>
    <col min="40" max="40" width="11.7109375" customWidth="1"/>
    <col min="41" max="41" width="13.140625" customWidth="1"/>
    <col min="42" max="42" width="12.42578125" customWidth="1"/>
    <col min="43" max="43" width="10.7109375" bestFit="1" customWidth="1"/>
    <col min="44" max="44" width="13.5703125" customWidth="1"/>
    <col min="45" max="45" width="15.5703125" customWidth="1"/>
  </cols>
  <sheetData>
    <row r="1" spans="1:43" s="6" customFormat="1" ht="22.5" customHeight="1" x14ac:dyDescent="0.25">
      <c r="A1" s="21"/>
      <c r="B1" s="21"/>
      <c r="C1" s="22" t="s">
        <v>228</v>
      </c>
      <c r="D1" s="23"/>
      <c r="E1" s="23"/>
      <c r="F1" s="23"/>
      <c r="G1" s="23"/>
      <c r="H1" s="23"/>
      <c r="I1" s="23"/>
      <c r="J1" s="23"/>
      <c r="K1" s="23"/>
    </row>
    <row r="2" spans="1:43" s="6" customFormat="1" ht="22.5" customHeight="1" x14ac:dyDescent="0.25">
      <c r="A2" s="21"/>
      <c r="B2" s="21"/>
      <c r="D2" s="23"/>
      <c r="E2" s="25" t="s">
        <v>230</v>
      </c>
      <c r="F2" s="23"/>
      <c r="G2" s="23"/>
      <c r="H2" s="23"/>
      <c r="I2" s="23"/>
      <c r="J2" s="23"/>
      <c r="K2" s="23"/>
    </row>
    <row r="3" spans="1:43" s="6" customFormat="1" ht="25.5" customHeight="1" thickBot="1" x14ac:dyDescent="0.3">
      <c r="A3" s="24" t="s">
        <v>12</v>
      </c>
      <c r="B3" s="24" t="s">
        <v>227</v>
      </c>
      <c r="F3" s="25" t="s">
        <v>243</v>
      </c>
    </row>
    <row r="4" spans="1:43" s="6" customFormat="1" ht="17.25" customHeight="1" thickBot="1" x14ac:dyDescent="0.3">
      <c r="A4" s="15" t="s">
        <v>229</v>
      </c>
      <c r="B4" s="19" t="s">
        <v>219</v>
      </c>
      <c r="C4" s="16" t="s">
        <v>0</v>
      </c>
      <c r="D4" s="16" t="s">
        <v>1</v>
      </c>
      <c r="E4" s="16" t="s">
        <v>2</v>
      </c>
      <c r="F4" s="16" t="s">
        <v>3</v>
      </c>
      <c r="G4" s="16" t="s">
        <v>4</v>
      </c>
      <c r="H4" s="16" t="s">
        <v>5</v>
      </c>
      <c r="I4" s="16" t="s">
        <v>6</v>
      </c>
      <c r="J4" s="16" t="s">
        <v>7</v>
      </c>
      <c r="K4" s="16" t="s">
        <v>8</v>
      </c>
    </row>
    <row r="5" spans="1:43" s="6" customFormat="1" ht="15.75" thickBot="1" x14ac:dyDescent="0.3">
      <c r="A5" s="18"/>
      <c r="B5" s="20"/>
      <c r="C5" s="14">
        <v>1</v>
      </c>
      <c r="D5" s="14">
        <v>12345678</v>
      </c>
      <c r="E5" s="14" t="s">
        <v>10</v>
      </c>
      <c r="F5" s="14" t="s">
        <v>11</v>
      </c>
      <c r="G5" s="14">
        <v>99</v>
      </c>
      <c r="H5" s="14">
        <v>1</v>
      </c>
      <c r="I5" s="14">
        <v>0</v>
      </c>
      <c r="J5" s="14">
        <v>0</v>
      </c>
      <c r="K5" s="14">
        <v>1</v>
      </c>
    </row>
    <row r="6" spans="1:43" s="6" customFormat="1" ht="15.75" thickBot="1" x14ac:dyDescent="0.3">
      <c r="A6" s="3"/>
      <c r="B6" s="20"/>
    </row>
    <row r="7" spans="1:43" s="6" customFormat="1" ht="15.75" thickBot="1" x14ac:dyDescent="0.3">
      <c r="A7" s="15" t="s">
        <v>22</v>
      </c>
      <c r="B7" s="19" t="s">
        <v>220</v>
      </c>
      <c r="C7" s="16" t="s">
        <v>0</v>
      </c>
      <c r="D7" s="16" t="s">
        <v>1</v>
      </c>
      <c r="E7" s="16" t="s">
        <v>13</v>
      </c>
      <c r="F7" s="16" t="s">
        <v>14</v>
      </c>
      <c r="G7" s="16" t="s">
        <v>15</v>
      </c>
      <c r="H7" s="16" t="s">
        <v>3</v>
      </c>
      <c r="I7" s="16" t="s">
        <v>16</v>
      </c>
      <c r="J7" s="16" t="s">
        <v>17</v>
      </c>
      <c r="K7" s="16" t="s">
        <v>18</v>
      </c>
    </row>
    <row r="8" spans="1:43" s="6" customFormat="1" ht="15.75" thickBot="1" x14ac:dyDescent="0.3">
      <c r="A8" s="18"/>
      <c r="B8" s="20"/>
      <c r="C8" s="14">
        <v>1</v>
      </c>
      <c r="D8" s="14">
        <v>12345678</v>
      </c>
      <c r="E8" s="14">
        <v>1</v>
      </c>
      <c r="F8" s="30" t="s">
        <v>234</v>
      </c>
      <c r="G8" s="14" t="s">
        <v>10</v>
      </c>
      <c r="H8" s="14" t="s">
        <v>11</v>
      </c>
      <c r="I8" s="14" t="s">
        <v>20</v>
      </c>
      <c r="J8" s="14" t="s">
        <v>21</v>
      </c>
      <c r="K8" s="14">
        <v>1</v>
      </c>
    </row>
    <row r="9" spans="1:43" s="6" customFormat="1" ht="15.75" thickBot="1" x14ac:dyDescent="0.3">
      <c r="A9" s="3"/>
      <c r="B9" s="20"/>
    </row>
    <row r="10" spans="1:43" s="6" customFormat="1" ht="15.75" thickBot="1" x14ac:dyDescent="0.3">
      <c r="A10" s="15" t="s">
        <v>57</v>
      </c>
      <c r="B10" s="19" t="s">
        <v>221</v>
      </c>
      <c r="C10" s="16" t="s">
        <v>44</v>
      </c>
      <c r="D10" s="16" t="s">
        <v>45</v>
      </c>
      <c r="E10" s="16" t="s">
        <v>46</v>
      </c>
      <c r="F10" s="16" t="s">
        <v>47</v>
      </c>
      <c r="G10" s="16" t="s">
        <v>2</v>
      </c>
      <c r="H10" s="16" t="s">
        <v>3</v>
      </c>
      <c r="I10" s="16" t="s">
        <v>48</v>
      </c>
      <c r="J10" s="16" t="s">
        <v>49</v>
      </c>
      <c r="K10" s="16" t="s">
        <v>14</v>
      </c>
      <c r="L10" s="16" t="s">
        <v>50</v>
      </c>
      <c r="M10" s="16" t="s">
        <v>51</v>
      </c>
    </row>
    <row r="11" spans="1:43" s="6" customFormat="1" ht="15.75" customHeight="1" thickBot="1" x14ac:dyDescent="0.3">
      <c r="A11" s="4"/>
      <c r="B11" s="4"/>
      <c r="C11" s="14">
        <v>1</v>
      </c>
      <c r="D11" s="14">
        <v>12345678</v>
      </c>
      <c r="E11" s="14" t="s">
        <v>59</v>
      </c>
      <c r="F11" s="14" t="s">
        <v>52</v>
      </c>
      <c r="G11" s="14" t="s">
        <v>10</v>
      </c>
      <c r="H11" s="14" t="s">
        <v>11</v>
      </c>
      <c r="I11" s="14" t="s">
        <v>53</v>
      </c>
      <c r="J11" s="14">
        <v>1</v>
      </c>
      <c r="K11" s="14" t="s">
        <v>19</v>
      </c>
      <c r="L11" s="14" t="s">
        <v>54</v>
      </c>
      <c r="M11" s="14" t="s">
        <v>55</v>
      </c>
    </row>
    <row r="12" spans="1:43" s="6" customFormat="1" ht="15.75" customHeight="1" thickBot="1" x14ac:dyDescent="0.3">
      <c r="A12" s="3"/>
      <c r="B12" s="4"/>
      <c r="C12" s="14">
        <v>1</v>
      </c>
      <c r="D12" s="14">
        <v>12345678</v>
      </c>
      <c r="E12" s="14" t="s">
        <v>58</v>
      </c>
      <c r="F12" s="26" t="s">
        <v>231</v>
      </c>
      <c r="G12" s="14" t="s">
        <v>10</v>
      </c>
      <c r="H12" s="14" t="s">
        <v>11</v>
      </c>
      <c r="I12" s="14" t="s">
        <v>53</v>
      </c>
      <c r="J12" s="14">
        <v>1</v>
      </c>
      <c r="K12" s="14" t="s">
        <v>56</v>
      </c>
      <c r="L12" s="14" t="s">
        <v>54</v>
      </c>
      <c r="M12" s="14" t="s">
        <v>55</v>
      </c>
    </row>
    <row r="13" spans="1:43" s="6" customFormat="1" ht="15.75" thickBot="1" x14ac:dyDescent="0.3">
      <c r="A13" s="3"/>
      <c r="B13" s="4"/>
    </row>
    <row r="14" spans="1:43" s="6" customFormat="1" ht="20.25" customHeight="1" thickBot="1" x14ac:dyDescent="0.3">
      <c r="A14" s="17" t="s">
        <v>63</v>
      </c>
      <c r="B14" s="17" t="s">
        <v>222</v>
      </c>
      <c r="C14" s="16" t="s">
        <v>0</v>
      </c>
      <c r="D14" s="16" t="s">
        <v>1</v>
      </c>
      <c r="E14" s="16" t="s">
        <v>60</v>
      </c>
      <c r="F14" s="28" t="s">
        <v>244</v>
      </c>
      <c r="G14" s="16" t="s">
        <v>0</v>
      </c>
      <c r="H14" s="16" t="s">
        <v>1</v>
      </c>
      <c r="I14" s="16" t="s">
        <v>65</v>
      </c>
      <c r="J14" s="28" t="s">
        <v>232</v>
      </c>
      <c r="K14" s="16" t="s">
        <v>64</v>
      </c>
      <c r="L14" s="16" t="s">
        <v>65</v>
      </c>
      <c r="M14" s="16" t="s">
        <v>0</v>
      </c>
      <c r="N14" s="16" t="s">
        <v>1</v>
      </c>
      <c r="O14" s="16" t="s">
        <v>47</v>
      </c>
      <c r="P14" s="16" t="s">
        <v>66</v>
      </c>
      <c r="Q14" s="16" t="s">
        <v>67</v>
      </c>
      <c r="R14" s="16" t="s">
        <v>68</v>
      </c>
      <c r="S14" s="16" t="s">
        <v>23</v>
      </c>
      <c r="T14" s="16" t="s">
        <v>26</v>
      </c>
      <c r="U14" s="16" t="s">
        <v>27</v>
      </c>
      <c r="V14" s="16" t="s">
        <v>28</v>
      </c>
      <c r="W14" s="16" t="s">
        <v>30</v>
      </c>
      <c r="X14" s="16" t="s">
        <v>31</v>
      </c>
      <c r="Y14" s="16" t="s">
        <v>32</v>
      </c>
      <c r="Z14" s="16" t="s">
        <v>212</v>
      </c>
      <c r="AA14" s="16" t="s">
        <v>33</v>
      </c>
      <c r="AB14" s="16" t="s">
        <v>34</v>
      </c>
      <c r="AC14" s="16" t="s">
        <v>35</v>
      </c>
      <c r="AD14" s="16" t="s">
        <v>36</v>
      </c>
      <c r="AE14" s="16" t="s">
        <v>37</v>
      </c>
      <c r="AF14" s="16" t="s">
        <v>38</v>
      </c>
      <c r="AG14" s="16" t="s">
        <v>39</v>
      </c>
      <c r="AH14" s="16" t="s">
        <v>40</v>
      </c>
      <c r="AI14" s="16" t="s">
        <v>41</v>
      </c>
      <c r="AJ14" s="16" t="s">
        <v>214</v>
      </c>
      <c r="AK14" s="16" t="s">
        <v>213</v>
      </c>
      <c r="AL14" s="16" t="s">
        <v>42</v>
      </c>
      <c r="AM14" s="16" t="s">
        <v>215</v>
      </c>
      <c r="AN14" s="16" t="s">
        <v>216</v>
      </c>
      <c r="AO14" s="16" t="s">
        <v>217</v>
      </c>
      <c r="AP14" s="16" t="s">
        <v>218</v>
      </c>
      <c r="AQ14" s="16" t="s">
        <v>69</v>
      </c>
    </row>
    <row r="15" spans="1:43" s="6" customFormat="1" ht="17.25" customHeight="1" thickBot="1" x14ac:dyDescent="0.3">
      <c r="A15" s="45" t="s">
        <v>263</v>
      </c>
      <c r="B15" s="46"/>
      <c r="C15" s="14">
        <v>1</v>
      </c>
      <c r="D15" s="14">
        <v>12345678</v>
      </c>
      <c r="E15" s="29" t="s">
        <v>61</v>
      </c>
      <c r="F15" s="41"/>
      <c r="G15" s="41"/>
      <c r="H15" s="42"/>
      <c r="I15" s="41"/>
      <c r="J15" s="41"/>
      <c r="K15" s="26" t="s">
        <v>238</v>
      </c>
      <c r="L15" s="14" t="s">
        <v>70</v>
      </c>
      <c r="M15" s="14">
        <v>1</v>
      </c>
      <c r="N15" s="30" t="s">
        <v>234</v>
      </c>
      <c r="O15" s="14" t="s">
        <v>52</v>
      </c>
      <c r="P15" s="26" t="s">
        <v>235</v>
      </c>
      <c r="Q15" s="14">
        <v>0</v>
      </c>
      <c r="R15" s="26" t="s">
        <v>24</v>
      </c>
      <c r="S15" s="31">
        <v>5000</v>
      </c>
      <c r="T15" s="32">
        <v>1000</v>
      </c>
      <c r="U15" s="32"/>
      <c r="V15" s="32"/>
      <c r="W15" s="32"/>
      <c r="X15" s="32"/>
      <c r="Y15" s="32">
        <v>800</v>
      </c>
      <c r="Z15" s="32"/>
      <c r="AA15" s="32"/>
      <c r="AB15" s="32"/>
      <c r="AC15" s="32">
        <v>100</v>
      </c>
      <c r="AD15" s="32"/>
      <c r="AE15" s="32"/>
      <c r="AF15" s="32"/>
      <c r="AG15" s="32">
        <v>100</v>
      </c>
      <c r="AH15" s="32"/>
      <c r="AI15" s="32">
        <f>(S15+T15+Y15)*0.2</f>
        <v>1360</v>
      </c>
      <c r="AJ15" s="32"/>
      <c r="AK15" s="32">
        <f>(S15+T15+Y15-AI15-AL15)*0.275-869.36</f>
        <v>571.64000000000021</v>
      </c>
      <c r="AL15" s="32">
        <v>200</v>
      </c>
      <c r="AM15" s="32"/>
      <c r="AN15" s="32"/>
      <c r="AO15" s="32"/>
      <c r="AP15" s="32"/>
      <c r="AQ15" s="14">
        <v>1</v>
      </c>
    </row>
    <row r="16" spans="1:43" s="6" customFormat="1" ht="17.25" customHeight="1" thickBot="1" x14ac:dyDescent="0.3">
      <c r="A16" s="3"/>
      <c r="B16" s="4"/>
      <c r="C16" s="14">
        <v>1</v>
      </c>
      <c r="D16" s="14">
        <v>12345678</v>
      </c>
      <c r="E16" s="29" t="s">
        <v>62</v>
      </c>
      <c r="F16" s="41"/>
      <c r="G16" s="41"/>
      <c r="H16" s="42"/>
      <c r="I16" s="41"/>
      <c r="J16" s="41"/>
      <c r="K16" s="26" t="s">
        <v>239</v>
      </c>
      <c r="L16" s="14">
        <v>734</v>
      </c>
      <c r="M16" s="14">
        <v>1</v>
      </c>
      <c r="N16" s="30" t="s">
        <v>234</v>
      </c>
      <c r="O16" s="14" t="s">
        <v>52</v>
      </c>
      <c r="P16" s="26" t="s">
        <v>236</v>
      </c>
      <c r="Q16" s="14">
        <v>0</v>
      </c>
      <c r="R16" s="14" t="s">
        <v>24</v>
      </c>
      <c r="S16" s="32"/>
      <c r="T16" s="32"/>
      <c r="U16" s="32"/>
      <c r="V16" s="32"/>
      <c r="W16" s="32"/>
      <c r="X16" s="32"/>
      <c r="Y16" s="32"/>
      <c r="Z16" s="32"/>
      <c r="AA16" s="32">
        <v>75</v>
      </c>
      <c r="AB16" s="32">
        <v>50</v>
      </c>
      <c r="AC16" s="32"/>
      <c r="AD16" s="32"/>
      <c r="AE16" s="32"/>
      <c r="AF16" s="32"/>
      <c r="AG16" s="32">
        <v>100</v>
      </c>
      <c r="AH16" s="32"/>
      <c r="AI16" s="32">
        <v>200</v>
      </c>
      <c r="AJ16" s="32">
        <v>1000</v>
      </c>
      <c r="AK16" s="32">
        <f>(AN16-WW16-AB16)*0.15-354.8</f>
        <v>87.699999999999989</v>
      </c>
      <c r="AL16" s="32"/>
      <c r="AM16" s="32"/>
      <c r="AN16" s="32">
        <v>3000</v>
      </c>
      <c r="AO16" s="32">
        <v>1000</v>
      </c>
      <c r="AP16" s="32"/>
      <c r="AQ16" s="14">
        <v>1</v>
      </c>
    </row>
    <row r="17" spans="1:43" s="6" customFormat="1" ht="17.25" customHeight="1" thickBot="1" x14ac:dyDescent="0.3">
      <c r="A17" s="3"/>
      <c r="B17" s="4"/>
      <c r="C17" s="14">
        <v>1</v>
      </c>
      <c r="D17" s="14">
        <v>12345678</v>
      </c>
      <c r="E17" s="30" t="s">
        <v>241</v>
      </c>
      <c r="F17" s="41">
        <v>3</v>
      </c>
      <c r="G17" s="41">
        <v>1</v>
      </c>
      <c r="H17" s="42" t="s">
        <v>242</v>
      </c>
      <c r="I17" s="41" t="s">
        <v>71</v>
      </c>
      <c r="J17" s="41">
        <v>8433.57</v>
      </c>
      <c r="K17" s="26" t="s">
        <v>240</v>
      </c>
      <c r="L17" s="14">
        <v>722</v>
      </c>
      <c r="M17" s="14">
        <v>1</v>
      </c>
      <c r="N17" s="30" t="s">
        <v>234</v>
      </c>
      <c r="O17" s="14" t="s">
        <v>52</v>
      </c>
      <c r="P17" s="26" t="s">
        <v>237</v>
      </c>
      <c r="Q17" s="14">
        <v>0</v>
      </c>
      <c r="R17" s="14" t="s">
        <v>24</v>
      </c>
      <c r="S17" s="32"/>
      <c r="T17" s="32"/>
      <c r="U17" s="32"/>
      <c r="V17" s="32"/>
      <c r="W17" s="32"/>
      <c r="X17" s="32"/>
      <c r="Y17" s="32"/>
      <c r="Z17" s="32"/>
      <c r="AA17" s="32"/>
      <c r="AB17" s="32"/>
      <c r="AC17" s="32"/>
      <c r="AD17" s="32"/>
      <c r="AE17" s="32"/>
      <c r="AF17" s="32"/>
      <c r="AG17" s="32">
        <v>100</v>
      </c>
      <c r="AH17" s="32"/>
      <c r="AI17" s="32"/>
      <c r="AJ17" s="32"/>
      <c r="AK17" s="32">
        <f>AM17*0.075-142.8</f>
        <v>7.1999999999999886</v>
      </c>
      <c r="AL17" s="32"/>
      <c r="AM17" s="32">
        <v>2000</v>
      </c>
      <c r="AN17" s="32"/>
      <c r="AO17" s="32"/>
      <c r="AP17" s="32"/>
      <c r="AQ17" s="14">
        <v>1</v>
      </c>
    </row>
    <row r="18" spans="1:43" s="6" customFormat="1" ht="15.75" customHeight="1" thickBot="1" x14ac:dyDescent="0.3">
      <c r="A18" s="3"/>
      <c r="B18" s="4"/>
      <c r="C18" s="27"/>
      <c r="D18" s="27"/>
      <c r="E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43" s="6" customFormat="1" ht="15.75" thickBot="1" x14ac:dyDescent="0.3">
      <c r="A19" s="17" t="s">
        <v>73</v>
      </c>
      <c r="B19" s="17" t="s">
        <v>223</v>
      </c>
      <c r="C19" s="16" t="s">
        <v>0</v>
      </c>
      <c r="D19" s="16" t="s">
        <v>1</v>
      </c>
      <c r="E19" s="33" t="s">
        <v>72</v>
      </c>
      <c r="F19" s="16" t="s">
        <v>74</v>
      </c>
      <c r="G19" s="16" t="s">
        <v>75</v>
      </c>
      <c r="H19" s="16" t="s">
        <v>76</v>
      </c>
      <c r="I19" s="16" t="s">
        <v>77</v>
      </c>
      <c r="J19" s="16" t="s">
        <v>78</v>
      </c>
    </row>
    <row r="20" spans="1:43" s="6" customFormat="1" ht="15" customHeight="1" thickBot="1" x14ac:dyDescent="0.3">
      <c r="A20" s="3"/>
      <c r="B20" s="4"/>
      <c r="C20" s="14">
        <v>1</v>
      </c>
      <c r="D20" s="30" t="s">
        <v>234</v>
      </c>
      <c r="E20" s="29" t="s">
        <v>61</v>
      </c>
      <c r="F20" s="30" t="s">
        <v>246</v>
      </c>
      <c r="G20" s="14">
        <v>1</v>
      </c>
      <c r="H20" s="26" t="s">
        <v>251</v>
      </c>
      <c r="I20" s="26" t="s">
        <v>238</v>
      </c>
      <c r="J20" s="32">
        <f>S15+T15+Y15-AC15-AG15-AI15-AK15-AL15</f>
        <v>4468.3599999999997</v>
      </c>
    </row>
    <row r="21" spans="1:43" s="6" customFormat="1" ht="15" customHeight="1" thickBot="1" x14ac:dyDescent="0.3">
      <c r="A21" s="3"/>
      <c r="B21" s="4"/>
      <c r="C21" s="14">
        <v>1</v>
      </c>
      <c r="D21" s="30" t="s">
        <v>234</v>
      </c>
      <c r="E21" s="29" t="s">
        <v>62</v>
      </c>
      <c r="F21" s="30" t="s">
        <v>246</v>
      </c>
      <c r="G21" s="14">
        <v>1</v>
      </c>
      <c r="H21" s="26" t="s">
        <v>251</v>
      </c>
      <c r="I21" s="26" t="s">
        <v>239</v>
      </c>
      <c r="J21" s="32">
        <f>AJ16+AN16+AO16-AA16-AB16-AG16-AI16-AK16</f>
        <v>4487.3</v>
      </c>
    </row>
    <row r="22" spans="1:43" s="6" customFormat="1" ht="15" customHeight="1" thickBot="1" x14ac:dyDescent="0.3">
      <c r="A22" s="3"/>
      <c r="B22" s="4"/>
      <c r="C22" s="14">
        <v>1</v>
      </c>
      <c r="D22" s="30" t="s">
        <v>234</v>
      </c>
      <c r="E22" s="30" t="s">
        <v>241</v>
      </c>
      <c r="F22" s="30" t="s">
        <v>246</v>
      </c>
      <c r="G22" s="14">
        <v>1</v>
      </c>
      <c r="H22" s="26" t="s">
        <v>251</v>
      </c>
      <c r="I22" s="26" t="s">
        <v>240</v>
      </c>
      <c r="J22" s="32">
        <f>AM17-AI17-AK17-AG17</f>
        <v>1892.8</v>
      </c>
    </row>
    <row r="23" spans="1:43" s="6" customFormat="1" ht="15.75" thickBot="1" x14ac:dyDescent="0.3">
      <c r="A23" s="3"/>
      <c r="B23" s="4"/>
      <c r="C23" s="10"/>
      <c r="D23" s="10"/>
      <c r="E23" s="34"/>
      <c r="F23" s="11"/>
      <c r="G23" s="10"/>
      <c r="H23" s="10"/>
      <c r="I23" s="10"/>
    </row>
    <row r="24" spans="1:43" s="6" customFormat="1" ht="15.75" thickBot="1" x14ac:dyDescent="0.3">
      <c r="A24" s="17" t="s">
        <v>162</v>
      </c>
      <c r="B24" s="17" t="s">
        <v>225</v>
      </c>
      <c r="C24" s="16" t="s">
        <v>0</v>
      </c>
      <c r="D24" s="16" t="s">
        <v>1</v>
      </c>
      <c r="E24" s="33" t="s">
        <v>60</v>
      </c>
      <c r="F24" s="16" t="s">
        <v>82</v>
      </c>
      <c r="G24" s="16" t="s">
        <v>83</v>
      </c>
      <c r="H24" s="16" t="s">
        <v>84</v>
      </c>
      <c r="I24" s="16" t="s">
        <v>85</v>
      </c>
      <c r="J24" s="16" t="s">
        <v>86</v>
      </c>
      <c r="K24" s="16" t="s">
        <v>136</v>
      </c>
      <c r="L24" s="16" t="s">
        <v>119</v>
      </c>
      <c r="M24" s="16" t="s">
        <v>137</v>
      </c>
      <c r="N24" s="16" t="s">
        <v>87</v>
      </c>
      <c r="O24" s="16" t="s">
        <v>88</v>
      </c>
      <c r="P24" s="16" t="s">
        <v>89</v>
      </c>
      <c r="Q24" s="16" t="s">
        <v>90</v>
      </c>
      <c r="R24" s="16" t="s">
        <v>91</v>
      </c>
      <c r="S24" s="16" t="s">
        <v>92</v>
      </c>
      <c r="T24" s="16" t="s">
        <v>93</v>
      </c>
      <c r="U24" s="16" t="s">
        <v>138</v>
      </c>
      <c r="V24" s="16" t="s">
        <v>139</v>
      </c>
      <c r="W24" s="16" t="s">
        <v>115</v>
      </c>
      <c r="X24" s="16" t="s">
        <v>116</v>
      </c>
      <c r="Y24" s="16" t="s">
        <v>94</v>
      </c>
      <c r="Z24" s="16" t="s">
        <v>95</v>
      </c>
      <c r="AA24" s="16" t="s">
        <v>96</v>
      </c>
      <c r="AB24" s="16" t="s">
        <v>97</v>
      </c>
      <c r="AC24" s="16" t="s">
        <v>98</v>
      </c>
      <c r="AD24" s="16" t="s">
        <v>99</v>
      </c>
      <c r="AE24" s="16" t="s">
        <v>100</v>
      </c>
      <c r="AF24" s="16" t="s">
        <v>140</v>
      </c>
      <c r="AG24" s="16" t="s">
        <v>141</v>
      </c>
      <c r="AH24" s="16" t="s">
        <v>142</v>
      </c>
      <c r="AI24" s="16" t="s">
        <v>143</v>
      </c>
      <c r="AJ24" s="16" t="s">
        <v>144</v>
      </c>
      <c r="AK24" s="16" t="s">
        <v>145</v>
      </c>
      <c r="AL24" s="16" t="s">
        <v>146</v>
      </c>
      <c r="AM24" s="16" t="s">
        <v>147</v>
      </c>
      <c r="AN24" s="16" t="s">
        <v>148</v>
      </c>
    </row>
    <row r="25" spans="1:43" s="6" customFormat="1" ht="15" customHeight="1" thickBot="1" x14ac:dyDescent="0.3">
      <c r="A25" s="3"/>
      <c r="B25" s="4"/>
      <c r="C25" s="14">
        <v>1</v>
      </c>
      <c r="D25" s="14">
        <v>12345678</v>
      </c>
      <c r="E25" s="29" t="s">
        <v>61</v>
      </c>
      <c r="F25" s="14" t="s">
        <v>163</v>
      </c>
      <c r="G25" s="14" t="s">
        <v>105</v>
      </c>
      <c r="H25" s="14">
        <v>3</v>
      </c>
      <c r="I25" s="14">
        <v>1</v>
      </c>
      <c r="J25" s="14" t="s">
        <v>112</v>
      </c>
      <c r="K25" s="14"/>
      <c r="L25" s="30" t="s">
        <v>257</v>
      </c>
      <c r="M25" s="14" t="s">
        <v>107</v>
      </c>
      <c r="N25" s="14" t="s">
        <v>107</v>
      </c>
      <c r="O25" s="14" t="s">
        <v>108</v>
      </c>
      <c r="P25" s="14" t="s">
        <v>150</v>
      </c>
      <c r="Q25" s="14" t="s">
        <v>151</v>
      </c>
      <c r="R25" s="26" t="s">
        <v>233</v>
      </c>
      <c r="S25" s="14" t="s">
        <v>152</v>
      </c>
      <c r="T25" s="14" t="s">
        <v>153</v>
      </c>
      <c r="U25" s="14" t="s">
        <v>109</v>
      </c>
      <c r="V25" s="14" t="s">
        <v>106</v>
      </c>
      <c r="W25" s="14">
        <v>1</v>
      </c>
      <c r="X25" s="14">
        <v>1</v>
      </c>
      <c r="Y25" s="14" t="s">
        <v>81</v>
      </c>
      <c r="Z25" s="14" t="s">
        <v>81</v>
      </c>
      <c r="AA25" s="14" t="s">
        <v>81</v>
      </c>
      <c r="AB25" s="14" t="s">
        <v>81</v>
      </c>
      <c r="AC25" s="14" t="s">
        <v>81</v>
      </c>
      <c r="AD25" s="14" t="s">
        <v>81</v>
      </c>
      <c r="AE25" s="14" t="s">
        <v>154</v>
      </c>
      <c r="AF25" s="14" t="s">
        <v>166</v>
      </c>
      <c r="AG25" s="14" t="s">
        <v>81</v>
      </c>
      <c r="AH25" s="26" t="s">
        <v>235</v>
      </c>
      <c r="AI25" s="26">
        <v>731</v>
      </c>
      <c r="AJ25" s="30" t="s">
        <v>253</v>
      </c>
      <c r="AK25" s="14" t="s">
        <v>25</v>
      </c>
      <c r="AL25" s="14" t="s">
        <v>155</v>
      </c>
      <c r="AM25" s="14" t="s">
        <v>156</v>
      </c>
      <c r="AN25" s="14"/>
    </row>
    <row r="26" spans="1:43" s="6" customFormat="1" ht="15.75" customHeight="1" thickBot="1" x14ac:dyDescent="0.3">
      <c r="A26" s="3"/>
      <c r="B26" s="4"/>
      <c r="C26" s="14">
        <v>1</v>
      </c>
      <c r="D26" s="14">
        <v>12345678</v>
      </c>
      <c r="E26" s="29" t="s">
        <v>62</v>
      </c>
      <c r="F26" s="14" t="s">
        <v>164</v>
      </c>
      <c r="G26" s="14" t="s">
        <v>105</v>
      </c>
      <c r="H26" s="14">
        <v>6</v>
      </c>
      <c r="I26" s="14">
        <v>1</v>
      </c>
      <c r="J26" s="14" t="s">
        <v>112</v>
      </c>
      <c r="K26" s="14"/>
      <c r="L26" s="30" t="s">
        <v>258</v>
      </c>
      <c r="M26" s="14" t="s">
        <v>107</v>
      </c>
      <c r="N26" s="14" t="s">
        <v>107</v>
      </c>
      <c r="O26" s="14" t="s">
        <v>108</v>
      </c>
      <c r="P26" s="14" t="s">
        <v>165</v>
      </c>
      <c r="Q26" s="14" t="s">
        <v>158</v>
      </c>
      <c r="R26" s="14" t="s">
        <v>11</v>
      </c>
      <c r="S26" s="14" t="s">
        <v>159</v>
      </c>
      <c r="T26" s="14" t="s">
        <v>160</v>
      </c>
      <c r="U26" s="14" t="s">
        <v>109</v>
      </c>
      <c r="V26" s="14" t="s">
        <v>106</v>
      </c>
      <c r="W26" s="14">
        <v>1</v>
      </c>
      <c r="X26" s="14">
        <v>1</v>
      </c>
      <c r="Y26" s="14" t="s">
        <v>81</v>
      </c>
      <c r="Z26" s="14" t="s">
        <v>81</v>
      </c>
      <c r="AA26" s="14" t="s">
        <v>81</v>
      </c>
      <c r="AB26" s="14" t="s">
        <v>81</v>
      </c>
      <c r="AC26" s="14" t="s">
        <v>81</v>
      </c>
      <c r="AD26" s="14" t="s">
        <v>81</v>
      </c>
      <c r="AE26" s="14" t="s">
        <v>161</v>
      </c>
      <c r="AF26" s="14" t="s">
        <v>11</v>
      </c>
      <c r="AG26" s="14" t="s">
        <v>79</v>
      </c>
      <c r="AH26" s="26" t="s">
        <v>236</v>
      </c>
      <c r="AI26" s="14">
        <v>734</v>
      </c>
      <c r="AJ26" s="30" t="s">
        <v>254</v>
      </c>
      <c r="AK26" s="14" t="s">
        <v>25</v>
      </c>
      <c r="AL26" s="26" t="s">
        <v>252</v>
      </c>
      <c r="AM26" s="14">
        <v>782315</v>
      </c>
      <c r="AN26" s="14"/>
    </row>
    <row r="27" spans="1:43" s="6" customFormat="1" ht="15.75" thickBot="1" x14ac:dyDescent="0.3">
      <c r="A27" s="3"/>
      <c r="B27" s="4"/>
      <c r="AN27" s="12"/>
    </row>
    <row r="28" spans="1:43" s="6" customFormat="1" ht="18" customHeight="1" thickBot="1" x14ac:dyDescent="0.3">
      <c r="A28" s="17" t="s">
        <v>124</v>
      </c>
      <c r="B28" s="17" t="s">
        <v>225</v>
      </c>
      <c r="C28" s="16" t="s">
        <v>117</v>
      </c>
      <c r="D28" s="16" t="s">
        <v>118</v>
      </c>
      <c r="E28" s="16" t="s">
        <v>119</v>
      </c>
      <c r="F28" s="16" t="s">
        <v>120</v>
      </c>
      <c r="G28" s="16" t="s">
        <v>121</v>
      </c>
      <c r="H28" s="16" t="s">
        <v>122</v>
      </c>
      <c r="I28" s="16" t="s">
        <v>123</v>
      </c>
    </row>
    <row r="29" spans="1:43" s="6" customFormat="1" ht="16.5" customHeight="1" thickBot="1" x14ac:dyDescent="0.3">
      <c r="A29" s="35" t="s">
        <v>265</v>
      </c>
      <c r="B29" s="36"/>
      <c r="C29" s="14" t="s">
        <v>29</v>
      </c>
      <c r="D29" s="26" t="s">
        <v>249</v>
      </c>
      <c r="E29" s="30" t="s">
        <v>247</v>
      </c>
      <c r="F29" s="14" t="s">
        <v>149</v>
      </c>
      <c r="G29" s="26" t="s">
        <v>79</v>
      </c>
      <c r="H29" s="14" t="s">
        <v>81</v>
      </c>
      <c r="I29" s="14" t="s">
        <v>81</v>
      </c>
    </row>
    <row r="30" spans="1:43" s="6" customFormat="1" ht="15.75" customHeight="1" thickBot="1" x14ac:dyDescent="0.3">
      <c r="A30" s="44" t="s">
        <v>264</v>
      </c>
      <c r="B30" s="43"/>
      <c r="C30" s="14" t="s">
        <v>29</v>
      </c>
      <c r="D30" s="26" t="s">
        <v>250</v>
      </c>
      <c r="E30" s="30" t="s">
        <v>248</v>
      </c>
      <c r="F30" s="14">
        <v>74321812681</v>
      </c>
      <c r="G30" s="26" t="s">
        <v>79</v>
      </c>
      <c r="H30" s="14" t="s">
        <v>81</v>
      </c>
      <c r="I30" s="14" t="s">
        <v>81</v>
      </c>
    </row>
    <row r="31" spans="1:43" s="6" customFormat="1" ht="15.75" thickBot="1" x14ac:dyDescent="0.3">
      <c r="A31" s="3"/>
      <c r="B31" s="4"/>
    </row>
    <row r="32" spans="1:43" s="6" customFormat="1" ht="15.75" hidden="1" thickBot="1" x14ac:dyDescent="0.3">
      <c r="A32" s="3" t="s">
        <v>169</v>
      </c>
      <c r="B32" s="4" t="s">
        <v>43</v>
      </c>
      <c r="C32" s="8" t="s">
        <v>0</v>
      </c>
      <c r="D32" s="8" t="s">
        <v>1</v>
      </c>
      <c r="E32" s="5" t="s">
        <v>60</v>
      </c>
      <c r="F32" s="5" t="s">
        <v>66</v>
      </c>
      <c r="G32" s="8" t="s">
        <v>143</v>
      </c>
      <c r="H32" s="5" t="s">
        <v>114</v>
      </c>
      <c r="I32" s="6" t="s">
        <v>145</v>
      </c>
      <c r="J32" s="6" t="s">
        <v>146</v>
      </c>
      <c r="L32" s="6" t="s">
        <v>101</v>
      </c>
      <c r="M32" s="5" t="s">
        <v>102</v>
      </c>
      <c r="N32" s="5" t="s">
        <v>103</v>
      </c>
    </row>
    <row r="33" spans="1:32" s="13" customFormat="1" ht="15.75" hidden="1" thickBot="1" x14ac:dyDescent="0.3">
      <c r="A33" s="4"/>
      <c r="B33" s="4"/>
      <c r="C33" s="7">
        <v>1</v>
      </c>
      <c r="D33" s="7" t="s">
        <v>9</v>
      </c>
      <c r="E33" s="7" t="s">
        <v>104</v>
      </c>
      <c r="F33" s="7">
        <v>18</v>
      </c>
      <c r="G33" s="7" t="s">
        <v>70</v>
      </c>
      <c r="H33" s="7" t="s">
        <v>167</v>
      </c>
      <c r="I33" s="6" t="s">
        <v>25</v>
      </c>
      <c r="J33" s="6" t="s">
        <v>168</v>
      </c>
      <c r="K33" s="6"/>
      <c r="L33" s="6" t="s">
        <v>110</v>
      </c>
      <c r="M33" s="7" t="s">
        <v>11</v>
      </c>
      <c r="N33" s="7">
        <v>-1</v>
      </c>
    </row>
    <row r="34" spans="1:32" s="13" customFormat="1" ht="15.75" hidden="1" thickBot="1" x14ac:dyDescent="0.3">
      <c r="A34" s="4"/>
      <c r="B34" s="4"/>
      <c r="C34" s="7">
        <v>1</v>
      </c>
      <c r="D34" s="7" t="s">
        <v>9</v>
      </c>
      <c r="E34" s="7" t="s">
        <v>111</v>
      </c>
      <c r="F34" s="7">
        <v>104</v>
      </c>
      <c r="G34" s="7" t="s">
        <v>70</v>
      </c>
      <c r="H34" s="7" t="s">
        <v>167</v>
      </c>
      <c r="I34" s="6" t="s">
        <v>25</v>
      </c>
      <c r="J34" s="6" t="s">
        <v>155</v>
      </c>
      <c r="K34" s="6"/>
      <c r="L34" s="6" t="s">
        <v>110</v>
      </c>
      <c r="M34" s="7" t="s">
        <v>113</v>
      </c>
      <c r="N34" s="7">
        <v>-1</v>
      </c>
    </row>
    <row r="35" spans="1:32" s="13" customFormat="1" ht="15.75" hidden="1" thickBot="1" x14ac:dyDescent="0.3">
      <c r="A35" s="4"/>
      <c r="B35" s="4"/>
      <c r="C35" s="7">
        <v>1</v>
      </c>
      <c r="D35" s="7" t="s">
        <v>9</v>
      </c>
      <c r="E35" s="7" t="s">
        <v>125</v>
      </c>
      <c r="F35" s="7">
        <v>359</v>
      </c>
      <c r="G35" s="7" t="s">
        <v>70</v>
      </c>
      <c r="H35" s="7" t="s">
        <v>167</v>
      </c>
      <c r="I35" s="6" t="s">
        <v>25</v>
      </c>
      <c r="J35" s="6" t="s">
        <v>168</v>
      </c>
      <c r="K35" s="6"/>
      <c r="L35" s="6" t="s">
        <v>110</v>
      </c>
      <c r="M35" s="7" t="s">
        <v>113</v>
      </c>
      <c r="N35" s="7">
        <v>-1</v>
      </c>
    </row>
    <row r="36" spans="1:32" s="6" customFormat="1" ht="15.75" thickBot="1" x14ac:dyDescent="0.3">
      <c r="A36" s="17" t="s">
        <v>126</v>
      </c>
      <c r="B36" s="17" t="s">
        <v>226</v>
      </c>
      <c r="C36" s="16" t="s">
        <v>0</v>
      </c>
      <c r="D36" s="16" t="s">
        <v>1</v>
      </c>
      <c r="E36" s="16" t="s">
        <v>60</v>
      </c>
      <c r="F36" s="16" t="s">
        <v>66</v>
      </c>
      <c r="G36" s="16" t="s">
        <v>143</v>
      </c>
      <c r="H36" s="16" t="s">
        <v>148</v>
      </c>
    </row>
    <row r="37" spans="1:32" s="6" customFormat="1" ht="15.75" thickBot="1" x14ac:dyDescent="0.3">
      <c r="A37" s="3"/>
      <c r="B37" s="4"/>
      <c r="C37" s="14">
        <v>1</v>
      </c>
      <c r="D37" s="14">
        <v>12345678</v>
      </c>
      <c r="E37" s="14" t="s">
        <v>149</v>
      </c>
      <c r="F37" s="26" t="s">
        <v>255</v>
      </c>
      <c r="G37" s="14" t="s">
        <v>70</v>
      </c>
      <c r="H37" s="30" t="s">
        <v>261</v>
      </c>
    </row>
    <row r="38" spans="1:32" s="6" customFormat="1" ht="15.75" thickBot="1" x14ac:dyDescent="0.3">
      <c r="A38" s="3"/>
      <c r="B38" s="4"/>
      <c r="C38" s="14">
        <v>1</v>
      </c>
      <c r="D38" s="14">
        <v>12345678</v>
      </c>
      <c r="E38" s="14" t="s">
        <v>157</v>
      </c>
      <c r="F38" s="26" t="s">
        <v>256</v>
      </c>
      <c r="G38" s="14">
        <v>722</v>
      </c>
      <c r="H38" s="30" t="s">
        <v>262</v>
      </c>
    </row>
    <row r="39" spans="1:32" s="6" customFormat="1" x14ac:dyDescent="0.25">
      <c r="A39" s="3"/>
      <c r="B39" s="4"/>
      <c r="C39" s="27"/>
      <c r="D39" s="27"/>
      <c r="E39" s="27"/>
      <c r="F39" s="37"/>
      <c r="G39" s="27"/>
      <c r="H39" s="27"/>
    </row>
    <row r="40" spans="1:32" s="6" customFormat="1" x14ac:dyDescent="0.25">
      <c r="A40" s="38" t="s">
        <v>260</v>
      </c>
      <c r="B40" s="39"/>
      <c r="C40" s="40"/>
      <c r="D40" s="40"/>
      <c r="E40" s="27"/>
      <c r="F40" s="37"/>
      <c r="G40" s="27"/>
      <c r="H40" s="27"/>
    </row>
    <row r="41" spans="1:32" s="6" customFormat="1" ht="15.75" thickBot="1" x14ac:dyDescent="0.3">
      <c r="A41" s="3"/>
      <c r="B41" s="4"/>
    </row>
    <row r="42" spans="1:32" s="6" customFormat="1" ht="30.75" thickBot="1" x14ac:dyDescent="0.3">
      <c r="A42" s="17" t="s">
        <v>245</v>
      </c>
      <c r="B42" s="17" t="s">
        <v>224</v>
      </c>
      <c r="C42" s="16" t="s">
        <v>170</v>
      </c>
      <c r="D42" s="16" t="s">
        <v>171</v>
      </c>
      <c r="E42" s="16" t="s">
        <v>172</v>
      </c>
      <c r="F42" s="16" t="s">
        <v>173</v>
      </c>
      <c r="G42" s="16" t="s">
        <v>174</v>
      </c>
      <c r="H42" s="16" t="s">
        <v>175</v>
      </c>
      <c r="I42" s="16" t="s">
        <v>176</v>
      </c>
      <c r="J42" s="16" t="s">
        <v>177</v>
      </c>
      <c r="K42" s="16" t="s">
        <v>178</v>
      </c>
      <c r="L42" s="16" t="s">
        <v>179</v>
      </c>
      <c r="M42" s="16" t="s">
        <v>180</v>
      </c>
      <c r="N42" s="16" t="s">
        <v>181</v>
      </c>
      <c r="O42" s="16" t="s">
        <v>182</v>
      </c>
      <c r="P42" s="16" t="s">
        <v>183</v>
      </c>
      <c r="Q42" s="16" t="s">
        <v>184</v>
      </c>
      <c r="R42" s="16" t="s">
        <v>185</v>
      </c>
      <c r="S42" s="16" t="s">
        <v>186</v>
      </c>
      <c r="T42" s="16" t="s">
        <v>187</v>
      </c>
      <c r="U42" s="16" t="s">
        <v>188</v>
      </c>
      <c r="V42" s="16" t="s">
        <v>189</v>
      </c>
      <c r="W42" s="16" t="s">
        <v>190</v>
      </c>
      <c r="X42" s="16" t="s">
        <v>191</v>
      </c>
      <c r="Y42" s="16" t="s">
        <v>192</v>
      </c>
      <c r="Z42" s="16" t="s">
        <v>193</v>
      </c>
      <c r="AA42" s="16" t="s">
        <v>194</v>
      </c>
      <c r="AB42" s="16" t="s">
        <v>195</v>
      </c>
      <c r="AC42" s="16" t="s">
        <v>196</v>
      </c>
      <c r="AD42" s="16" t="s">
        <v>197</v>
      </c>
      <c r="AE42" s="16" t="s">
        <v>198</v>
      </c>
      <c r="AF42" s="16" t="s">
        <v>199</v>
      </c>
    </row>
    <row r="43" spans="1:32" s="6" customFormat="1" ht="14.25" customHeight="1" thickBot="1" x14ac:dyDescent="0.3">
      <c r="A43" s="18"/>
      <c r="B43" s="4"/>
      <c r="C43" s="30" t="s">
        <v>259</v>
      </c>
      <c r="D43" s="14">
        <v>1</v>
      </c>
      <c r="E43" s="14" t="s">
        <v>210</v>
      </c>
      <c r="F43" s="14">
        <v>1</v>
      </c>
      <c r="G43" s="30" t="s">
        <v>234</v>
      </c>
      <c r="H43" s="14" t="s">
        <v>211</v>
      </c>
      <c r="I43" s="14" t="s">
        <v>200</v>
      </c>
      <c r="J43" s="14" t="s">
        <v>201</v>
      </c>
      <c r="K43" s="14">
        <v>1</v>
      </c>
      <c r="L43" s="14" t="s">
        <v>202</v>
      </c>
      <c r="M43" s="14" t="s">
        <v>11</v>
      </c>
      <c r="N43" s="14">
        <v>8</v>
      </c>
      <c r="O43" s="14" t="s">
        <v>203</v>
      </c>
      <c r="P43" s="14">
        <v>2</v>
      </c>
      <c r="Q43" s="14" t="s">
        <v>79</v>
      </c>
      <c r="R43" s="14">
        <v>0</v>
      </c>
      <c r="S43" s="14" t="s">
        <v>11</v>
      </c>
      <c r="T43" s="14" t="s">
        <v>204</v>
      </c>
      <c r="U43" s="14" t="s">
        <v>11</v>
      </c>
      <c r="V43" s="14" t="s">
        <v>79</v>
      </c>
      <c r="W43" s="14" t="s">
        <v>79</v>
      </c>
      <c r="X43" s="14" t="s">
        <v>79</v>
      </c>
      <c r="Y43" s="14" t="s">
        <v>79</v>
      </c>
      <c r="Z43" s="14" t="s">
        <v>79</v>
      </c>
      <c r="AA43" s="14" t="s">
        <v>79</v>
      </c>
      <c r="AB43" s="14" t="s">
        <v>205</v>
      </c>
      <c r="AC43" s="14" t="s">
        <v>206</v>
      </c>
      <c r="AD43" s="14" t="s">
        <v>207</v>
      </c>
      <c r="AE43" s="14" t="s">
        <v>208</v>
      </c>
      <c r="AF43" s="14" t="s">
        <v>209</v>
      </c>
    </row>
    <row r="44" spans="1:32" s="6" customFormat="1" ht="14.25" customHeight="1" thickBot="1" x14ac:dyDescent="0.3">
      <c r="A44" s="3"/>
      <c r="B44" s="4"/>
      <c r="C44" s="30" t="s">
        <v>259</v>
      </c>
      <c r="D44" s="14">
        <v>1</v>
      </c>
      <c r="E44" s="14" t="s">
        <v>210</v>
      </c>
      <c r="F44" s="14">
        <v>1</v>
      </c>
      <c r="G44" s="30" t="s">
        <v>234</v>
      </c>
      <c r="H44" s="14" t="s">
        <v>211</v>
      </c>
      <c r="I44" s="14" t="s">
        <v>200</v>
      </c>
      <c r="J44" s="14" t="s">
        <v>201</v>
      </c>
      <c r="K44" s="14">
        <v>1</v>
      </c>
      <c r="L44" s="14" t="s">
        <v>202</v>
      </c>
      <c r="M44" s="14" t="s">
        <v>11</v>
      </c>
      <c r="N44" s="14">
        <v>8</v>
      </c>
      <c r="O44" s="14" t="s">
        <v>203</v>
      </c>
      <c r="P44" s="14">
        <v>2</v>
      </c>
      <c r="Q44" s="14" t="s">
        <v>79</v>
      </c>
      <c r="R44" s="14">
        <v>0</v>
      </c>
      <c r="S44" s="14" t="s">
        <v>11</v>
      </c>
      <c r="T44" s="14" t="s">
        <v>204</v>
      </c>
      <c r="U44" s="14" t="s">
        <v>11</v>
      </c>
      <c r="V44" s="14" t="s">
        <v>79</v>
      </c>
      <c r="W44" s="14" t="s">
        <v>79</v>
      </c>
      <c r="X44" s="14" t="s">
        <v>79</v>
      </c>
      <c r="Y44" s="14" t="s">
        <v>79</v>
      </c>
      <c r="Z44" s="14" t="s">
        <v>79</v>
      </c>
      <c r="AA44" s="14" t="s">
        <v>79</v>
      </c>
      <c r="AB44" s="14" t="s">
        <v>205</v>
      </c>
      <c r="AC44" s="14" t="s">
        <v>206</v>
      </c>
      <c r="AD44" s="14" t="s">
        <v>207</v>
      </c>
      <c r="AE44" s="14" t="s">
        <v>208</v>
      </c>
      <c r="AF44" s="14" t="s">
        <v>209</v>
      </c>
    </row>
    <row r="45" spans="1:32" s="6" customFormat="1" hidden="1" x14ac:dyDescent="0.25">
      <c r="A45" s="3"/>
      <c r="B45" s="4"/>
    </row>
    <row r="46" spans="1:32" s="6" customFormat="1" hidden="1" x14ac:dyDescent="0.25">
      <c r="A46" s="3" t="s">
        <v>126</v>
      </c>
      <c r="B46" s="4" t="s">
        <v>80</v>
      </c>
      <c r="C46" s="5"/>
      <c r="D46" s="5" t="s">
        <v>1</v>
      </c>
      <c r="E46" s="5" t="s">
        <v>60</v>
      </c>
      <c r="F46" s="5" t="s">
        <v>66</v>
      </c>
      <c r="G46" s="5" t="s">
        <v>100</v>
      </c>
      <c r="H46" s="5" t="s">
        <v>127</v>
      </c>
      <c r="I46" s="5" t="s">
        <v>128</v>
      </c>
      <c r="J46" s="5" t="s">
        <v>69</v>
      </c>
      <c r="K46" s="5" t="s">
        <v>101</v>
      </c>
      <c r="L46" s="5" t="s">
        <v>102</v>
      </c>
      <c r="M46" s="5" t="s">
        <v>103</v>
      </c>
    </row>
    <row r="47" spans="1:32" s="6" customFormat="1" hidden="1" x14ac:dyDescent="0.25">
      <c r="A47" s="3"/>
      <c r="B47" s="4"/>
      <c r="C47" s="7">
        <v>1</v>
      </c>
      <c r="D47" s="7" t="s">
        <v>9</v>
      </c>
      <c r="E47" s="7" t="s">
        <v>129</v>
      </c>
      <c r="F47" s="7">
        <v>14</v>
      </c>
      <c r="G47" s="7" t="s">
        <v>130</v>
      </c>
      <c r="H47" s="7">
        <v>1</v>
      </c>
      <c r="I47" s="9">
        <v>44530</v>
      </c>
      <c r="J47" s="7">
        <v>1</v>
      </c>
      <c r="K47" s="7" t="s">
        <v>110</v>
      </c>
      <c r="L47" s="7" t="s">
        <v>131</v>
      </c>
      <c r="M47" s="7">
        <v>0</v>
      </c>
    </row>
    <row r="48" spans="1:32" s="6" customFormat="1" hidden="1" x14ac:dyDescent="0.25">
      <c r="A48" s="3"/>
      <c r="B48" s="4"/>
      <c r="C48" s="7">
        <v>1</v>
      </c>
      <c r="D48" s="7" t="s">
        <v>9</v>
      </c>
      <c r="E48" s="7" t="s">
        <v>132</v>
      </c>
      <c r="F48" s="7">
        <v>103</v>
      </c>
      <c r="G48" s="7" t="s">
        <v>133</v>
      </c>
      <c r="H48" s="7">
        <v>1</v>
      </c>
      <c r="I48" s="9">
        <v>44530</v>
      </c>
      <c r="J48" s="7">
        <v>1</v>
      </c>
      <c r="K48" s="7" t="s">
        <v>110</v>
      </c>
      <c r="L48" s="7" t="s">
        <v>131</v>
      </c>
      <c r="M48" s="7">
        <v>0</v>
      </c>
    </row>
    <row r="49" spans="1:13" s="6" customFormat="1" hidden="1" x14ac:dyDescent="0.25">
      <c r="A49" s="3"/>
      <c r="B49" s="4"/>
      <c r="C49" s="7">
        <v>1</v>
      </c>
      <c r="D49" s="7" t="s">
        <v>9</v>
      </c>
      <c r="E49" s="7" t="s">
        <v>134</v>
      </c>
      <c r="F49" s="7">
        <v>108</v>
      </c>
      <c r="G49" s="7" t="s">
        <v>135</v>
      </c>
      <c r="H49" s="7">
        <v>1</v>
      </c>
      <c r="I49" s="9">
        <v>44530</v>
      </c>
      <c r="J49" s="7">
        <v>1</v>
      </c>
      <c r="K49" s="7" t="s">
        <v>110</v>
      </c>
      <c r="L49" s="7" t="s">
        <v>131</v>
      </c>
      <c r="M49" s="7">
        <v>0</v>
      </c>
    </row>
    <row r="50" spans="1:13" s="6" customFormat="1" x14ac:dyDescent="0.25">
      <c r="A50" s="3"/>
      <c r="B50" s="4"/>
    </row>
    <row r="51" spans="1:13" s="6" customFormat="1" x14ac:dyDescent="0.25">
      <c r="A51" s="3"/>
      <c r="B51" s="4"/>
    </row>
    <row r="52" spans="1:13" s="6" customFormat="1" x14ac:dyDescent="0.25">
      <c r="A52" s="3"/>
      <c r="B52" s="4"/>
    </row>
    <row r="53" spans="1:13" s="6" customFormat="1" x14ac:dyDescent="0.25">
      <c r="A53" s="3"/>
      <c r="B53" s="4"/>
    </row>
    <row r="54" spans="1:13" s="6" customFormat="1" x14ac:dyDescent="0.25">
      <c r="A54" s="3"/>
      <c r="B54" s="4"/>
    </row>
    <row r="55" spans="1:13" s="6" customFormat="1" x14ac:dyDescent="0.25">
      <c r="A55" s="3"/>
      <c r="B55" s="4"/>
    </row>
    <row r="56" spans="1:13" s="6" customFormat="1" x14ac:dyDescent="0.25">
      <c r="A56" s="3"/>
      <c r="B56" s="4"/>
    </row>
    <row r="57" spans="1:13" s="6" customFormat="1" x14ac:dyDescent="0.25">
      <c r="A57" s="3"/>
      <c r="B57" s="4"/>
    </row>
    <row r="58" spans="1:13" s="6" customFormat="1" x14ac:dyDescent="0.25">
      <c r="A58" s="3"/>
      <c r="B58" s="4"/>
    </row>
    <row r="59" spans="1:13" s="6" customFormat="1" x14ac:dyDescent="0.25">
      <c r="A59" s="3"/>
      <c r="B59" s="4"/>
    </row>
    <row r="60" spans="1:13" s="6" customFormat="1" x14ac:dyDescent="0.25">
      <c r="A60" s="3"/>
      <c r="B60" s="4"/>
    </row>
    <row r="61" spans="1:13" s="6" customFormat="1" x14ac:dyDescent="0.25">
      <c r="A61" s="3"/>
      <c r="B61" s="4"/>
    </row>
    <row r="62" spans="1:13" s="6" customFormat="1" x14ac:dyDescent="0.25">
      <c r="A62" s="3"/>
      <c r="B62" s="4"/>
    </row>
    <row r="63" spans="1:13" s="6" customFormat="1" x14ac:dyDescent="0.25">
      <c r="A63" s="3"/>
      <c r="B63" s="4"/>
    </row>
    <row r="64" spans="1:13" s="6" customFormat="1" x14ac:dyDescent="0.25">
      <c r="A64" s="3"/>
      <c r="B64" s="4"/>
    </row>
    <row r="65" spans="1:2" s="6" customFormat="1" x14ac:dyDescent="0.25">
      <c r="A65" s="3"/>
      <c r="B65" s="4"/>
    </row>
    <row r="66" spans="1:2" s="6" customFormat="1" x14ac:dyDescent="0.25">
      <c r="A66" s="3"/>
      <c r="B66" s="4"/>
    </row>
    <row r="67" spans="1:2" s="6" customFormat="1" x14ac:dyDescent="0.25">
      <c r="A67" s="3"/>
      <c r="B67" s="4"/>
    </row>
    <row r="68" spans="1:2" s="6" customFormat="1" x14ac:dyDescent="0.25">
      <c r="A68" s="3"/>
      <c r="B68" s="4"/>
    </row>
    <row r="69" spans="1:2" s="6" customFormat="1" x14ac:dyDescent="0.25">
      <c r="A69" s="3"/>
      <c r="B69" s="4"/>
    </row>
    <row r="70" spans="1:2" s="6" customFormat="1" x14ac:dyDescent="0.25">
      <c r="A70" s="3"/>
      <c r="B70" s="4"/>
    </row>
    <row r="71" spans="1:2" s="6" customFormat="1" x14ac:dyDescent="0.25">
      <c r="A71" s="3"/>
      <c r="B71" s="4"/>
    </row>
    <row r="72" spans="1:2" s="6" customFormat="1" x14ac:dyDescent="0.25">
      <c r="A72" s="3"/>
      <c r="B72" s="4"/>
    </row>
    <row r="73" spans="1:2" s="6" customFormat="1" x14ac:dyDescent="0.25">
      <c r="A73" s="3"/>
      <c r="B73" s="4"/>
    </row>
    <row r="74" spans="1:2" s="6" customFormat="1" x14ac:dyDescent="0.25">
      <c r="A74" s="3"/>
      <c r="B74" s="4"/>
    </row>
    <row r="75" spans="1:2" s="6" customFormat="1" x14ac:dyDescent="0.25">
      <c r="A75" s="3"/>
      <c r="B75" s="4"/>
    </row>
    <row r="76" spans="1:2" s="6" customFormat="1" x14ac:dyDescent="0.25">
      <c r="A76" s="3"/>
      <c r="B76" s="4"/>
    </row>
    <row r="77" spans="1:2" s="6" customFormat="1" x14ac:dyDescent="0.25">
      <c r="A77" s="3"/>
      <c r="B77" s="4"/>
    </row>
    <row r="78" spans="1:2" s="6" customFormat="1" x14ac:dyDescent="0.25">
      <c r="A78" s="3"/>
      <c r="B78" s="4"/>
    </row>
    <row r="79" spans="1:2" s="6" customFormat="1" x14ac:dyDescent="0.25">
      <c r="A79" s="3"/>
      <c r="B79" s="4"/>
    </row>
    <row r="80" spans="1:2" s="6" customFormat="1" x14ac:dyDescent="0.25">
      <c r="A80" s="3"/>
      <c r="B80" s="4"/>
    </row>
    <row r="81" spans="1:2" s="6" customFormat="1" x14ac:dyDescent="0.25">
      <c r="A81" s="3"/>
      <c r="B81" s="4"/>
    </row>
    <row r="82" spans="1:2" s="6" customFormat="1" x14ac:dyDescent="0.25">
      <c r="A82" s="3"/>
      <c r="B82" s="4"/>
    </row>
    <row r="83" spans="1:2" s="6" customFormat="1" x14ac:dyDescent="0.25">
      <c r="A83" s="3"/>
      <c r="B83" s="4"/>
    </row>
    <row r="84" spans="1:2" s="6" customFormat="1" x14ac:dyDescent="0.25">
      <c r="A84" s="3"/>
      <c r="B84" s="4"/>
    </row>
    <row r="85" spans="1:2" s="6" customFormat="1" x14ac:dyDescent="0.25">
      <c r="A85" s="3"/>
      <c r="B85" s="4"/>
    </row>
    <row r="86" spans="1:2" s="6" customFormat="1" x14ac:dyDescent="0.25">
      <c r="A86" s="3"/>
      <c r="B86" s="4"/>
    </row>
    <row r="87" spans="1:2" s="6" customFormat="1" x14ac:dyDescent="0.25">
      <c r="A87" s="3"/>
      <c r="B87" s="4"/>
    </row>
    <row r="88" spans="1:2" s="6" customFormat="1" x14ac:dyDescent="0.25">
      <c r="A88" s="3"/>
      <c r="B88" s="4"/>
    </row>
    <row r="89" spans="1:2" s="6" customFormat="1" x14ac:dyDescent="0.25">
      <c r="A89" s="3"/>
      <c r="B89" s="4"/>
    </row>
    <row r="90" spans="1:2" s="6" customFormat="1" x14ac:dyDescent="0.25">
      <c r="A90" s="3"/>
      <c r="B90" s="4"/>
    </row>
    <row r="91" spans="1:2" s="6" customFormat="1" x14ac:dyDescent="0.25">
      <c r="A91" s="3"/>
      <c r="B91" s="4"/>
    </row>
    <row r="92" spans="1:2" s="6" customFormat="1" x14ac:dyDescent="0.25">
      <c r="A92" s="3"/>
      <c r="B92" s="4"/>
    </row>
    <row r="93" spans="1:2" s="6" customFormat="1" x14ac:dyDescent="0.25">
      <c r="A93" s="3"/>
      <c r="B93" s="4"/>
    </row>
    <row r="94" spans="1:2" s="6" customFormat="1" x14ac:dyDescent="0.25">
      <c r="A94" s="3"/>
      <c r="B94" s="4"/>
    </row>
    <row r="95" spans="1:2" s="6" customFormat="1" x14ac:dyDescent="0.25">
      <c r="A95" s="3"/>
      <c r="B95" s="4"/>
    </row>
  </sheetData>
  <sheetProtection selectLockedCells="1" selectUnlockedCells="1"/>
  <mergeCells count="1">
    <mergeCell ref="A15:B15"/>
  </mergeCells>
  <hyperlinks>
    <hyperlink ref="AF25" r:id="rId1"/>
  </hyperlinks>
  <pageMargins left="0.511811024" right="0.511811024" top="0.78740157499999996" bottom="0.78740157499999996" header="0.31496062000000002" footer="0.31496062000000002"/>
  <pageSetup paperSize="9" orientation="portrait" horizontalDpi="4294967293"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M6"/>
  <sheetViews>
    <sheetView workbookViewId="0">
      <selection activeCell="F21" sqref="F21"/>
    </sheetView>
  </sheetViews>
  <sheetFormatPr defaultRowHeight="15" x14ac:dyDescent="0.25"/>
  <cols>
    <col min="3" max="3" width="10.42578125" customWidth="1"/>
    <col min="4" max="4" width="9.5703125" customWidth="1"/>
    <col min="6" max="6" width="8.85546875" customWidth="1"/>
    <col min="9" max="9" width="11.85546875" customWidth="1"/>
    <col min="12" max="12" width="6.85546875" customWidth="1"/>
  </cols>
  <sheetData>
    <row r="2" spans="3:13" ht="15.75" thickBot="1" x14ac:dyDescent="0.3"/>
    <row r="3" spans="3:13" ht="30.75" thickBot="1" x14ac:dyDescent="0.3">
      <c r="C3" s="16" t="s">
        <v>44</v>
      </c>
      <c r="D3" s="16" t="s">
        <v>45</v>
      </c>
      <c r="E3" s="16" t="s">
        <v>46</v>
      </c>
      <c r="F3" s="16" t="s">
        <v>47</v>
      </c>
      <c r="G3" s="16" t="s">
        <v>2</v>
      </c>
      <c r="H3" s="16" t="s">
        <v>3</v>
      </c>
      <c r="I3" s="16" t="s">
        <v>48</v>
      </c>
      <c r="J3" s="16" t="s">
        <v>49</v>
      </c>
      <c r="K3" s="16" t="s">
        <v>14</v>
      </c>
      <c r="L3" s="16" t="s">
        <v>50</v>
      </c>
      <c r="M3" s="16" t="s">
        <v>51</v>
      </c>
    </row>
    <row r="4" spans="3:13" ht="30.75" thickBot="1" x14ac:dyDescent="0.3">
      <c r="C4" s="14">
        <v>1</v>
      </c>
      <c r="D4" s="14">
        <v>12345678</v>
      </c>
      <c r="E4" s="14" t="s">
        <v>59</v>
      </c>
      <c r="F4" s="14" t="s">
        <v>52</v>
      </c>
      <c r="G4" s="14" t="s">
        <v>10</v>
      </c>
      <c r="H4" s="14" t="s">
        <v>11</v>
      </c>
      <c r="I4" s="14" t="s">
        <v>53</v>
      </c>
      <c r="J4" s="14">
        <v>1</v>
      </c>
      <c r="K4" s="14" t="s">
        <v>19</v>
      </c>
      <c r="L4" s="14" t="s">
        <v>54</v>
      </c>
      <c r="M4" s="14" t="s">
        <v>55</v>
      </c>
    </row>
    <row r="5" spans="3:13" x14ac:dyDescent="0.25">
      <c r="C5" t="s">
        <v>266</v>
      </c>
      <c r="D5" t="s">
        <v>268</v>
      </c>
      <c r="F5" t="s">
        <v>269</v>
      </c>
      <c r="G5" t="s">
        <v>271</v>
      </c>
      <c r="H5" t="s">
        <v>273</v>
      </c>
      <c r="I5" t="s">
        <v>274</v>
      </c>
      <c r="J5" t="s">
        <v>275</v>
      </c>
      <c r="K5" t="s">
        <v>276</v>
      </c>
    </row>
    <row r="6" spans="3:13" x14ac:dyDescent="0.25">
      <c r="C6" t="s">
        <v>267</v>
      </c>
      <c r="F6" t="s">
        <v>270</v>
      </c>
      <c r="G6" t="s">
        <v>272</v>
      </c>
      <c r="H6" t="s">
        <v>272</v>
      </c>
      <c r="I6" t="s">
        <v>267</v>
      </c>
    </row>
  </sheetData>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Plan1</vt:lpstr>
      <vt:lpstr>Plan2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dc:creator>
  <cp:lastModifiedBy>xpuser</cp:lastModifiedBy>
  <dcterms:created xsi:type="dcterms:W3CDTF">2021-11-27T20:44:17Z</dcterms:created>
  <dcterms:modified xsi:type="dcterms:W3CDTF">2022-05-16T18:06:01Z</dcterms:modified>
</cp:coreProperties>
</file>